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C57BA5DF-7308-4B22-97EB-B0C79435BA3D}" xr6:coauthVersionLast="47" xr6:coauthVersionMax="47" xr10:uidLastSave="{00000000-0000-0000-0000-000000000000}"/>
  <bookViews>
    <workbookView xWindow="28680" yWindow="-120" windowWidth="29040" windowHeight="15840" xr2:uid="{DFC053A0-3E3D-4440-B7AB-56DA1FC4E1BD}"/>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<sst xmlns="http://schemas.openxmlformats.org/spreadsheetml/2006/main" count="3037" uniqueCount="3020">
  <si>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</si>
  <si>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</si>
  <si>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</si>
  <si>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</si>
  <si>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</si>
  <si>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</si>
  <si>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</si>
  <si>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</si>
  <si>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</si>
  <si>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</si>
  <si>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</si>
  <si>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</si>
  <si>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</si>
  <si>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</si>
  <si>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</si>
  <si>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</si>
  <si>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</si>
  <si>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</si>
  <si>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</si>
  <si>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</si>
  <si>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</si>
  <si>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</si>
  <si>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</si>
  <si>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</si>
  <si>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</si>
  <si>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</si>
  <si>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</si>
  <si>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</si>
  <si>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</si>
  <si>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</si>
  <si>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</si>
  <si>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</si>
  <si>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</si>
  <si>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</si>
  <si>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</si>
  <si>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</si>
  <si>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</si>
  <si>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</si>
  <si>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</si>
  <si>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</si>
  <si>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</si>
  <si>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</si>
  <si>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</si>
  <si>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</si>
  <si>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</si>
  <si>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</si>
  <si>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</si>
  <si>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</si>
  <si>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</si>
  <si>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</si>
  <si>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</si>
  <si>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</si>
  <si>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</si>
  <si>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</si>
  <si>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</si>
  <si>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</si>
  <si>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</si>
  <si>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</si>
  <si>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</si>
  <si>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</si>
  <si>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</si>
  <si>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</si>
  <si>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</si>
  <si>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</si>
  <si>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</si>
  <si>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</si>
  <si>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</si>
  <si>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</si>
  <si>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</si>
  <si>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</si>
  <si>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</si>
  <si>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</si>
  <si>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</si>
  <si>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</si>
  <si>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</si>
  <si>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</si>
  <si>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</si>
  <si>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</si>
  <si>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</si>
  <si>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</si>
  <si>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</si>
  <si>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</si>
  <si>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</si>
  <si>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</si>
  <si>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</si>
  <si>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</si>
  <si>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</si>
  <si>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</si>
  <si>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</si>
  <si>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</si>
  <si>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</si>
  <si>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</si>
  <si>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</si>
  <si>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</si>
  <si>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</si>
  <si>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</si>
  <si>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</si>
  <si>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</si>
  <si>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</si>
  <si>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</si>
  <si>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</si>
  <si>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</si>
  <si>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</si>
  <si>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</si>
  <si>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</si>
  <si>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</si>
  <si>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</si>
  <si>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</si>
  <si>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</si>
  <si>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</si>
  <si>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</si>
  <si>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</si>
  <si>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</si>
  <si>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</si>
  <si>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</si>
  <si>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</si>
  <si>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</si>
  <si>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</si>
  <si>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</si>
  <si>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</si>
  <si>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</si>
  <si>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</si>
  <si>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</si>
  <si>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</si>
  <si>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</si>
  <si>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</si>
  <si>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</si>
  <si>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</si>
  <si>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</si>
  <si>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</si>
  <si>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</si>
  <si>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</si>
  <si>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</si>
  <si>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</si>
  <si>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</si>
  <si>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</si>
  <si>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</si>
  <si>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</si>
  <si>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</si>
  <si>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</si>
  <si>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</si>
  <si>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</si>
  <si>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</si>
  <si>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</si>
  <si>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</si>
  <si>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</si>
  <si>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</si>
  <si>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</si>
  <si>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</si>
  <si>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</si>
  <si>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</si>
  <si>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</si>
  <si>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</si>
  <si>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</si>
  <si>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</si>
  <si>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</si>
  <si>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</si>
  <si>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</si>
  <si>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</si>
  <si>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</si>
  <si>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</si>
  <si>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</si>
  <si>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</si>
  <si>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</si>
  <si>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</si>
  <si>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</si>
  <si>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</si>
  <si>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</si>
  <si>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</si>
  <si>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</si>
  <si>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</si>
  <si>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</si>
  <si>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</si>
  <si>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</si>
  <si>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</si>
  <si>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</si>
  <si>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</si>
  <si>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</si>
  <si>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</si>
  <si>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</si>
  <si>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</si>
  <si>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</si>
  <si>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</si>
  <si>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</si>
  <si>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</si>
  <si>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</si>
  <si>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</si>
  <si>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</si>
  <si>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</si>
  <si>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</si>
  <si>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</si>
  <si>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</si>
  <si>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</si>
  <si>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</si>
  <si>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</si>
  <si>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</si>
  <si>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</si>
  <si>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</si>
  <si>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</si>
  <si>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</si>
  <si>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</si>
  <si>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</si>
  <si>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</si>
  <si>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</si>
  <si>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</si>
  <si>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</si>
  <si>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</si>
  <si>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</si>
  <si>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</si>
  <si>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</si>
  <si>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</si>
  <si>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</si>
  <si>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</si>
  <si>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</si>
  <si>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</si>
  <si>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</si>
  <si>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</si>
  <si>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</si>
  <si>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</si>
  <si>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</si>
  <si>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</si>
  <si>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</si>
  <si>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</si>
  <si>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</si>
  <si>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</si>
  <si>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</si>
  <si>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</si>
  <si>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</si>
  <si>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</si>
  <si>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</si>
  <si>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</si>
  <si>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</si>
  <si>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</si>
  <si>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</si>
  <si>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</si>
  <si>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</si>
  <si>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</si>
  <si>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</si>
  <si>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</si>
  <si>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</si>
  <si>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</si>
  <si>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</si>
  <si>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</si>
  <si>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</si>
  <si>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</si>
  <si>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</si>
  <si>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</si>
  <si>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</si>
  <si>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</si>
  <si>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</si>
  <si>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</si>
  <si>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</si>
  <si>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</si>
  <si>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</si>
  <si>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</si>
  <si>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</si>
  <si>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</si>
  <si>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</si>
  <si>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</si>
  <si>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</si>
  <si>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</si>
  <si>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</si>
  <si>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</si>
  <si>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</si>
  <si>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</si>
  <si>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</si>
  <si>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</si>
  <si>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</si>
  <si>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</si>
  <si>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</si>
  <si>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</si>
  <si>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</si>
  <si>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</si>
  <si>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</si>
  <si>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</si>
  <si>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</si>
  <si>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</si>
  <si>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</si>
  <si>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</si>
  <si>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</si>
  <si>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</si>
  <si>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</si>
  <si>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</si>
  <si>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</si>
  <si>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</si>
  <si>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</si>
  <si>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</si>
  <si>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</si>
  <si>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</si>
  <si>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</si>
  <si>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</si>
  <si>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</si>
  <si>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</si>
  <si>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</si>
  <si>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</si>
  <si>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</si>
  <si>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</si>
  <si>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</si>
  <si>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</si>
  <si>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</si>
  <si>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</si>
  <si>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</si>
  <si>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</si>
  <si>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</si>
  <si>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</si>
  <si>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</si>
  <si>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</si>
  <si>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</si>
  <si>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</si>
  <si>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</si>
  <si>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</si>
  <si>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</si>
  <si>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</si>
  <si>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</si>
  <si>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</si>
  <si>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</si>
  <si>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</si>
  <si>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</si>
  <si>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</si>
  <si>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</si>
  <si>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</si>
  <si>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</si>
  <si>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</si>
  <si>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</si>
  <si>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</si>
  <si>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</si>
  <si>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</si>
  <si>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</si>
  <si>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</si>
  <si>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</si>
  <si>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</si>
  <si>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</si>
  <si>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</si>
  <si>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</si>
  <si>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</si>
  <si>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</si>
  <si>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</si>
  <si>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</si>
  <si>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</si>
  <si>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</si>
  <si>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</si>
  <si>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</si>
  <si>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</si>
  <si>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</si>
  <si>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</si>
  <si>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</si>
  <si>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</si>
  <si>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</si>
  <si>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</si>
  <si>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</si>
  <si>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</si>
  <si>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</si>
  <si>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</si>
  <si>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</si>
  <si>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</si>
  <si>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</si>
  <si>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</si>
  <si>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</si>
  <si>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</si>
  <si>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</si>
  <si>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</si>
  <si>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</si>
  <si>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</si>
  <si>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</si>
  <si>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</si>
  <si>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</si>
  <si>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</si>
  <si>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</si>
  <si>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</si>
  <si>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</si>
  <si>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</si>
  <si>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</si>
  <si>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</si>
  <si>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</si>
  <si>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</si>
  <si>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</si>
  <si>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</si>
  <si>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</si>
  <si>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</si>
  <si>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</si>
  <si>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</si>
  <si>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</si>
  <si>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</si>
  <si>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</si>
  <si>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</si>
  <si>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</si>
  <si>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</si>
  <si>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</si>
  <si>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</si>
  <si>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</si>
  <si>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</si>
  <si>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</si>
  <si>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</si>
  <si>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</si>
  <si>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</si>
  <si>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</si>
  <si>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</si>
  <si>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</si>
  <si>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</si>
  <si>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</si>
  <si>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</si>
  <si>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</si>
  <si>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</si>
  <si>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</si>
  <si>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</si>
  <si>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</si>
  <si>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</si>
  <si>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</si>
  <si>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</si>
  <si>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</si>
  <si>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</si>
  <si>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</si>
  <si>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</si>
  <si>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</si>
  <si>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</si>
  <si>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</si>
  <si>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</si>
  <si>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</si>
  <si>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</si>
  <si>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</si>
  <si>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</si>
  <si>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</si>
  <si>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</si>
  <si>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</si>
  <si>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</si>
  <si>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</si>
  <si>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</si>
  <si>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</si>
  <si>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</si>
  <si>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</si>
  <si>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</si>
  <si>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</si>
  <si>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</si>
  <si>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</si>
  <si>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</si>
  <si>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</si>
  <si>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</si>
  <si>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</si>
  <si>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</si>
  <si>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</si>
  <si>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</si>
  <si>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</si>
  <si>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</si>
  <si>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</si>
  <si>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</si>
  <si>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</si>
  <si>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</si>
  <si>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</si>
  <si>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</si>
  <si>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</si>
  <si>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</si>
  <si>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</si>
  <si>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</si>
  <si>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</si>
  <si>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</si>
  <si>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</si>
  <si>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</si>
  <si>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</si>
  <si>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</si>
  <si>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</si>
  <si>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</si>
  <si>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</si>
  <si>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</si>
  <si>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</si>
  <si>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</si>
  <si>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</si>
  <si>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</si>
  <si>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</si>
  <si>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</si>
  <si>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</si>
  <si>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</si>
  <si>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</si>
  <si>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</si>
  <si>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</si>
  <si>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</si>
  <si>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</si>
  <si>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</si>
  <si>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</si>
  <si>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</si>
  <si>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</si>
  <si>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</si>
  <si>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</si>
  <si>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</si>
  <si>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</si>
  <si>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</si>
  <si>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</si>
  <si>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</si>
  <si>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</si>
  <si>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</si>
  <si>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</si>
  <si>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</si>
  <si>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</si>
  <si>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</si>
  <si>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</si>
  <si>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</si>
  <si>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</si>
  <si>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</si>
  <si>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</si>
  <si>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</si>
  <si>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</si>
  <si>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</si>
  <si>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</si>
  <si>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</si>
  <si>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</si>
  <si>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</si>
  <si>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</si>
  <si>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</si>
  <si>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</si>
  <si>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</si>
  <si>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</si>
  <si>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</si>
  <si>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</si>
  <si>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</si>
  <si>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</si>
  <si>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</si>
  <si>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</si>
  <si>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</si>
  <si>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</si>
  <si>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</si>
  <si>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</si>
  <si>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</si>
  <si>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</si>
  <si>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</si>
  <si>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</si>
  <si>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</si>
  <si>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</si>
  <si>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</si>
  <si>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</si>
  <si>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</si>
  <si>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</si>
  <si>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</si>
  <si>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</si>
  <si>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</si>
  <si>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</si>
  <si>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</si>
  <si>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</si>
  <si>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</si>
  <si>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</si>
  <si>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</si>
  <si>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</si>
  <si>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</si>
  <si>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</si>
  <si>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</si>
  <si>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</si>
  <si>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</si>
  <si>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</si>
  <si>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</si>
  <si>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</si>
  <si>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</si>
  <si>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</si>
  <si>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</si>
  <si>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</si>
  <si>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</si>
  <si>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</si>
  <si>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</si>
  <si>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</si>
  <si>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</si>
  <si>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</si>
  <si>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</si>
  <si>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</si>
  <si>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</si>
  <si>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</si>
  <si>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</si>
  <si>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</si>
  <si>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</si>
  <si>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</si>
  <si>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</si>
  <si>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</si>
  <si>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</si>
  <si>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</si>
  <si>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</si>
  <si>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</si>
  <si>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</si>
  <si>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</si>
  <si>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</si>
  <si>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</si>
  <si>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</si>
  <si>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</si>
  <si>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</si>
  <si>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</si>
  <si>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</si>
  <si>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</si>
  <si>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</si>
  <si>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</si>
  <si>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</si>
  <si>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</si>
  <si>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</si>
  <si>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</si>
  <si>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</si>
  <si>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</si>
  <si>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</si>
  <si>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</si>
  <si>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</si>
  <si>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</si>
  <si>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</si>
  <si>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</si>
  <si>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</si>
  <si>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</si>
  <si>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</si>
  <si>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</si>
  <si>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</si>
  <si>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</si>
  <si>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</si>
  <si>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</si>
  <si>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</si>
  <si>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</si>
  <si>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</si>
  <si>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</si>
  <si>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</si>
  <si>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</si>
  <si>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</si>
  <si>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</si>
  <si>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</si>
  <si>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</si>
  <si>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</si>
  <si>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</si>
  <si>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</si>
  <si>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</si>
  <si>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</si>
  <si>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</si>
  <si>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</si>
  <si>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</si>
  <si>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</si>
  <si>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</si>
  <si>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</si>
  <si>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</si>
  <si>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</si>
  <si>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</si>
  <si>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</si>
  <si>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</si>
  <si>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</si>
  <si>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</si>
  <si>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</si>
  <si>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</si>
  <si>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</si>
  <si>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</si>
  <si>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</si>
  <si>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</si>
  <si>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</si>
  <si>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</si>
  <si>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</si>
  <si>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</si>
  <si>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</si>
  <si>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</si>
  <si>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</si>
  <si>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</si>
  <si>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</si>
  <si>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</si>
  <si>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</si>
  <si>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</si>
  <si>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</si>
  <si>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</si>
  <si>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</si>
  <si>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</si>
  <si>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</si>
  <si>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</si>
  <si>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</si>
  <si>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</si>
  <si>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</si>
  <si>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</si>
  <si>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</si>
  <si>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</si>
  <si>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</si>
  <si>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</si>
  <si>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</si>
  <si>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</si>
  <si>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</si>
  <si>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</si>
  <si>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</si>
  <si>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</si>
  <si>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</si>
  <si>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</si>
  <si>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</si>
  <si>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</si>
  <si>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</si>
  <si>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</si>
  <si>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</si>
  <si>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</si>
  <si>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</si>
  <si>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</si>
  <si>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</si>
  <si>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</si>
  <si>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</si>
  <si>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</si>
  <si>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</si>
  <si>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</si>
  <si>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</si>
  <si>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</si>
  <si>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</si>
  <si>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</si>
  <si>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</si>
  <si>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</si>
  <si>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</si>
  <si>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</si>
  <si>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</si>
  <si>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</si>
  <si>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</si>
  <si>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</si>
  <si>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</si>
  <si>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</si>
  <si>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</si>
  <si>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</si>
  <si>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</si>
  <si>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</si>
  <si>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</si>
  <si>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</si>
  <si>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</si>
  <si>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</si>
  <si>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</si>
  <si>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</si>
  <si>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</si>
  <si>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</si>
  <si>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</si>
  <si>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</si>
  <si>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</si>
  <si>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</si>
  <si>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</si>
  <si>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</si>
  <si>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</si>
  <si>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</si>
  <si>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</si>
  <si>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</si>
  <si>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</si>
  <si>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</si>
  <si>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</si>
  <si>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</si>
  <si>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</si>
  <si>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</si>
  <si>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</si>
  <si>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</si>
  <si>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</si>
  <si>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</si>
  <si>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</si>
  <si>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</si>
  <si>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</si>
  <si>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</si>
  <si>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</si>
  <si>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</si>
  <si>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</si>
  <si>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</si>
  <si>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</si>
  <si>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</si>
  <si>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</si>
  <si>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</si>
  <si>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</si>
  <si>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</si>
  <si>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</si>
  <si>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</si>
  <si>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</si>
  <si>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</si>
  <si>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</si>
  <si>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</si>
  <si>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</si>
  <si>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</si>
  <si>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</si>
  <si>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</si>
  <si>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</si>
  <si>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</si>
  <si>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</si>
  <si>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</si>
  <si>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</si>
  <si>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</si>
  <si>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</si>
  <si>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</si>
  <si>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</si>
  <si>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</si>
  <si>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</si>
  <si>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</si>
  <si>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</si>
  <si>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</si>
  <si>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</si>
  <si>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</si>
  <si>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</si>
  <si>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</si>
  <si>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</si>
  <si>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</si>
  <si>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</si>
  <si>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</si>
  <si>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</si>
  <si>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</si>
  <si>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</si>
  <si>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</si>
  <si>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</si>
  <si>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</si>
  <si>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</si>
  <si>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</si>
  <si>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</si>
  <si>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</si>
  <si>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</si>
  <si>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</si>
  <si>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</si>
  <si>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</si>
  <si>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</si>
  <si>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</si>
  <si>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</si>
  <si>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</si>
  <si>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</si>
  <si>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</si>
  <si>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</si>
  <si>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</si>
  <si>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</si>
  <si>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</si>
  <si>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</si>
  <si>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</si>
  <si>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</si>
  <si>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</si>
  <si>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</si>
  <si>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</si>
  <si>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</si>
  <si>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</si>
  <si>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</si>
  <si>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</si>
  <si>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</si>
  <si>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</si>
  <si>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</si>
  <si>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</si>
  <si>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</si>
  <si>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</si>
  <si>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</si>
  <si>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</si>
  <si>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</si>
  <si>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</si>
  <si>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</si>
  <si>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</si>
  <si>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</si>
  <si>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</si>
  <si>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</si>
  <si>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</si>
  <si>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</si>
  <si>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</si>
  <si>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</si>
  <si>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</si>
  <si>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</si>
  <si>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</si>
  <si>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</si>
  <si>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</si>
  <si>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</si>
  <si>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</si>
  <si>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</si>
  <si>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</si>
  <si>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</si>
  <si>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</si>
  <si>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</si>
  <si>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</si>
  <si>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</si>
  <si>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</si>
  <si>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</si>
  <si>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</si>
  <si>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</si>
  <si>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</si>
  <si>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</si>
  <si>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</si>
  <si>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</si>
  <si>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</si>
  <si>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</si>
  <si>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</si>
  <si>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</si>
  <si>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</si>
  <si>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</si>
  <si>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</si>
  <si>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</si>
  <si>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</si>
  <si>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</si>
  <si>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</si>
  <si>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</si>
  <si>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</si>
  <si>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</si>
  <si>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</si>
  <si>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</si>
  <si>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</si>
  <si>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</si>
  <si>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</si>
  <si>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</si>
  <si>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</si>
  <si>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</si>
  <si>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</si>
  <si>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</si>
  <si>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</si>
  <si>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</si>
  <si>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</si>
  <si>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</si>
  <si>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</si>
  <si>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</si>
  <si>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</si>
  <si>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</si>
  <si>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</si>
  <si>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</si>
  <si>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</si>
  <si>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</si>
  <si>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</si>
  <si>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</si>
  <si>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</si>
  <si>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</si>
  <si>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</si>
  <si>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</si>
  <si>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</si>
  <si>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</si>
  <si>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</si>
  <si>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</si>
  <si>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</si>
  <si>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</si>
  <si>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</si>
  <si>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</si>
  <si>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</si>
  <si>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</si>
  <si>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</si>
  <si>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</si>
  <si>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</si>
  <si>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</si>
  <si>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</si>
  <si>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</si>
  <si>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</si>
  <si>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</si>
  <si>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</si>
  <si>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</si>
  <si>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</si>
  <si>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</si>
  <si>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</si>
  <si>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</si>
  <si>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</si>
  <si>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</si>
  <si>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</si>
  <si>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</si>
  <si>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</si>
  <si>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</si>
  <si>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</si>
  <si>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</si>
  <si>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</si>
  <si>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</si>
  <si>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</si>
  <si>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</si>
  <si>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</si>
  <si>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</si>
  <si>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</si>
  <si>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</si>
  <si>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</si>
  <si>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</si>
  <si>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</si>
  <si>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</si>
  <si>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</si>
  <si>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</si>
  <si>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</si>
  <si>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</si>
  <si>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</si>
  <si>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</si>
  <si>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</si>
  <si>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</si>
  <si>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</si>
  <si>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</si>
  <si>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</si>
  <si>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</si>
  <si>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</si>
  <si>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</si>
  <si>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</si>
  <si>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</si>
  <si>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</si>
  <si>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</si>
  <si>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</si>
  <si>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</si>
  <si>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</si>
  <si>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</si>
  <si>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</si>
  <si>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</si>
  <si>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</si>
  <si>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</si>
  <si>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</si>
  <si>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</si>
  <si>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</si>
  <si>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</si>
  <si>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</si>
  <si>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</si>
  <si>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</si>
  <si>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</si>
  <si>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</si>
  <si>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</si>
  <si>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</si>
  <si>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</si>
  <si>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</si>
  <si>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</si>
  <si>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</si>
  <si>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</si>
  <si>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</si>
  <si>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</si>
  <si>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</si>
  <si>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</si>
  <si>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</si>
  <si>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</si>
  <si>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</si>
  <si>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</si>
  <si>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</si>
  <si>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</si>
  <si>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</si>
  <si>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</si>
  <si>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</si>
  <si>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</si>
  <si>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</si>
  <si>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</si>
  <si>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</si>
  <si>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</si>
  <si>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</si>
  <si>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</si>
  <si>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</si>
  <si>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</si>
  <si>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</si>
  <si>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</si>
  <si>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</si>
  <si>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</si>
  <si>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</si>
  <si>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</si>
  <si>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</si>
  <si>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</si>
  <si>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</si>
  <si>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</si>
  <si>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</si>
  <si>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</si>
  <si>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</si>
  <si>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</si>
  <si>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</si>
  <si>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</si>
  <si>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</si>
  <si>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</si>
  <si>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</si>
  <si>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</si>
  <si>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</si>
  <si>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</si>
  <si>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</si>
  <si>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</si>
  <si>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</si>
  <si>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</si>
  <si>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</si>
  <si>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</si>
  <si>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</si>
  <si>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</si>
  <si>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</si>
  <si>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</si>
  <si>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</si>
  <si>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</si>
  <si>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</si>
  <si>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</si>
  <si>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</si>
  <si>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</si>
  <si>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</si>
  <si>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</si>
  <si>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</si>
  <si>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</si>
  <si>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</si>
  <si>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</si>
  <si>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</si>
  <si>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</si>
  <si>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</si>
  <si>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</si>
  <si>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</si>
  <si>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</si>
  <si>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</si>
  <si>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</si>
  <si>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</si>
  <si>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</si>
  <si>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</si>
  <si>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</si>
  <si>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</si>
  <si>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</si>
  <si>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</si>
  <si>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</si>
  <si>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</si>
  <si>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</si>
  <si>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</si>
  <si>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</si>
  <si>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</si>
  <si>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</si>
  <si>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</si>
  <si>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</si>
  <si>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</si>
  <si>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</si>
  <si>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</si>
  <si>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</si>
  <si>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</si>
  <si>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</si>
  <si>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</si>
  <si>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</si>
  <si>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</si>
  <si>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</si>
  <si>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</si>
  <si>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</si>
  <si>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</si>
  <si>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</si>
  <si>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</si>
  <si>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</si>
  <si>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</si>
  <si>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</si>
  <si>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</si>
  <si>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</si>
  <si>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</si>
  <si>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</si>
  <si>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</si>
  <si>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</si>
  <si>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</si>
  <si>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</si>
  <si>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</si>
  <si>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</si>
  <si>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</si>
  <si>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</si>
  <si>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</si>
  <si>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</si>
  <si>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</si>
  <si>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</si>
  <si>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</si>
  <si>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</si>
  <si>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</si>
  <si>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</si>
  <si>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</si>
  <si>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</si>
  <si>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</si>
  <si>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</si>
  <si>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</si>
  <si>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</si>
  <si>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</si>
  <si>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</si>
  <si>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</si>
  <si>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</si>
  <si>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</si>
  <si>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</si>
  <si>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</si>
  <si>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</si>
  <si>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</si>
  <si>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</si>
  <si>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</si>
  <si>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</si>
  <si>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</si>
  <si>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</si>
  <si>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</si>
  <si>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</si>
  <si>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</si>
  <si>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</si>
  <si>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</si>
  <si>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</si>
  <si>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</si>
  <si>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</si>
  <si>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</si>
  <si>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</si>
  <si>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</si>
  <si>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</si>
  <si>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</si>
  <si>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</si>
  <si>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</si>
  <si>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</si>
  <si>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</si>
  <si>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</si>
  <si>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</si>
  <si>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</si>
  <si>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</si>
  <si>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</si>
  <si>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</si>
  <si>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</si>
  <si>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</si>
  <si>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</si>
  <si>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</si>
  <si>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</si>
  <si>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</si>
  <si>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</si>
  <si>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</si>
  <si>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</si>
  <si>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</si>
  <si>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</si>
  <si>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</si>
  <si>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</si>
  <si>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</si>
  <si>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</si>
  <si>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</si>
  <si>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</si>
  <si>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</si>
  <si>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</si>
  <si>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</si>
  <si>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</si>
  <si>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</si>
  <si>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</si>
  <si>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</si>
  <si>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</si>
  <si>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</si>
  <si>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</si>
  <si>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</si>
  <si>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</si>
  <si>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</si>
  <si>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</si>
  <si>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</si>
  <si>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</si>
  <si>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</si>
  <si>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</si>
  <si>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</si>
  <si>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</si>
  <si>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</si>
  <si>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</si>
  <si>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</si>
  <si>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</si>
  <si>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</si>
  <si>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</si>
  <si>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</si>
  <si>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</si>
  <si>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</si>
  <si>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</si>
  <si>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</si>
  <si>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</si>
  <si>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</si>
  <si>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</si>
  <si>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</si>
  <si>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</si>
  <si>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</si>
  <si>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</si>
  <si>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</si>
  <si>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</si>
  <si>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</si>
  <si>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</si>
  <si>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</si>
  <si>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</si>
  <si>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</si>
  <si>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</si>
  <si>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</si>
  <si>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</si>
  <si>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</si>
  <si>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</si>
  <si>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</si>
  <si>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</si>
  <si>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</si>
  <si>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</si>
  <si>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</si>
  <si>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</si>
  <si>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</si>
  <si>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</si>
  <si>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</si>
  <si>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</si>
  <si>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</si>
  <si>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</si>
  <si>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</si>
  <si>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</si>
  <si>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</si>
  <si>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</si>
  <si>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</si>
  <si>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</si>
  <si>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</si>
  <si>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</si>
  <si>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</si>
  <si>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</si>
  <si>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</si>
  <si>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</si>
  <si>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</si>
  <si>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</si>
  <si>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</si>
  <si>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</si>
  <si>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</si>
  <si>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</si>
  <si>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</si>
  <si>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</si>
  <si>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</si>
  <si>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</si>
  <si>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</si>
  <si>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</si>
  <si>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</si>
  <si>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</si>
  <si>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</si>
  <si>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</si>
  <si>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</si>
  <si>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</si>
  <si>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</si>
  <si>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</si>
  <si>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</si>
  <si>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</si>
  <si>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</si>
  <si>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</si>
  <si>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</si>
  <si>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</si>
  <si>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</si>
  <si>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</si>
  <si>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</si>
  <si>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</si>
  <si>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</si>
  <si>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</si>
  <si>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</si>
  <si>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</si>
  <si>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</si>
  <si>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</si>
  <si>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</si>
  <si>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</si>
  <si>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</si>
  <si>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</si>
  <si>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</si>
  <si>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</si>
  <si>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</si>
  <si>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</si>
  <si>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</si>
  <si>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</si>
  <si>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</si>
  <si>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</si>
  <si>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</si>
  <si>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</si>
  <si>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</si>
  <si>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</si>
  <si>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</si>
  <si>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</si>
  <si>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</si>
  <si>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</si>
  <si>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</si>
  <si>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</si>
  <si>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</si>
  <si>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</si>
  <si>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</si>
  <si>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</si>
  <si>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</si>
  <si>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</si>
  <si>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</si>
  <si>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</si>
  <si>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</si>
  <si>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</si>
  <si>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</si>
  <si>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</si>
  <si>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</si>
  <si>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</si>
  <si>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</si>
  <si>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</si>
  <si>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</si>
  <si>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</si>
  <si>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</si>
  <si>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</si>
  <si>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</si>
  <si>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</si>
  <si>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</si>
  <si>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</si>
  <si>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</si>
  <si>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</si>
  <si>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</si>
  <si>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</si>
  <si>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</si>
  <si>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</si>
  <si>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</si>
  <si>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</si>
  <si>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</si>
  <si>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</si>
  <si>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</si>
  <si>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</si>
  <si>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</si>
  <si>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</si>
  <si>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</si>
  <si>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</si>
  <si>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</si>
  <si>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</si>
  <si>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</si>
  <si>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</si>
  <si>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</si>
  <si>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</si>
  <si>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</si>
  <si>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</si>
  <si>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</si>
  <si>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</si>
  <si>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</si>
  <si>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</si>
  <si>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</si>
  <si>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</si>
  <si>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</si>
  <si>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</si>
  <si>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</si>
  <si>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</si>
  <si>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</si>
  <si>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</si>
  <si>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</si>
  <si>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</si>
  <si>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</si>
  <si>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</si>
  <si>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</si>
  <si>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</si>
  <si>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</si>
  <si>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</si>
  <si>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</si>
  <si>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</si>
  <si>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</si>
  <si>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</si>
  <si>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</si>
  <si>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</si>
  <si>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</si>
  <si>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</si>
  <si>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</si>
  <si>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</si>
  <si>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</si>
  <si>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</si>
  <si>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</si>
  <si>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</si>
  <si>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</si>
  <si>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</si>
  <si>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</si>
  <si>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</si>
  <si>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</si>
  <si>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</si>
  <si>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</si>
  <si>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</si>
  <si>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</si>
  <si>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</si>
  <si>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</si>
  <si>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</si>
  <si>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</si>
  <si>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</si>
  <si>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</si>
  <si>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</si>
  <si>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</si>
  <si>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</si>
  <si>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</si>
  <si>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</si>
  <si>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</si>
  <si>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</si>
  <si>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</si>
  <si>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</si>
  <si>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</si>
  <si>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</si>
  <si>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</si>
  <si>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</si>
  <si>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</si>
  <si>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</si>
  <si>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</si>
  <si>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</si>
  <si>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</si>
  <si>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</si>
  <si>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</si>
  <si>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</si>
  <si>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</si>
  <si>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</si>
  <si>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</si>
  <si>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</si>
  <si>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</si>
  <si>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</si>
  <si>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</si>
  <si>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</si>
  <si>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</si>
  <si>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</si>
  <si>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</si>
  <si>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</si>
  <si>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</si>
  <si>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</si>
  <si>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</si>
  <si>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</si>
  <si>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</si>
  <si>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</si>
  <si>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</si>
  <si>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</si>
  <si>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</si>
  <si>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</si>
  <si>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</si>
  <si>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</si>
  <si>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</si>
  <si>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</si>
  <si>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</si>
  <si>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</si>
  <si>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</si>
  <si>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</si>
  <si>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</si>
  <si>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</si>
  <si>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</si>
  <si>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</si>
  <si>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</si>
  <si>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</si>
  <si>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</si>
  <si>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</si>
  <si>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</si>
  <si>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</si>
  <si>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</si>
  <si>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</si>
  <si>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</si>
  <si>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</si>
  <si>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</si>
  <si>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</si>
  <si>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</si>
  <si>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</si>
  <si>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</si>
  <si>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</si>
  <si>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</si>
  <si>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</si>
  <si>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</si>
  <si>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</si>
  <si>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</si>
  <si>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</si>
  <si>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</si>
  <si>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</si>
  <si>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</si>
  <si>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</si>
  <si>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</si>
  <si>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</si>
  <si>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</si>
  <si>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</si>
  <si>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</si>
  <si>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</si>
  <si>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</si>
  <si>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</si>
  <si>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</si>
  <si>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</si>
  <si>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</si>
  <si>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</si>
  <si>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</si>
  <si>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</si>
  <si>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</si>
  <si>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</si>
  <si>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</si>
  <si>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</si>
  <si>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</si>
  <si>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</si>
  <si>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</si>
  <si>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</si>
  <si>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</si>
  <si>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</si>
  <si>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</si>
  <si>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</si>
  <si>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</si>
  <si>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</si>
  <si>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</si>
  <si>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</si>
  <si>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</si>
  <si>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</si>
  <si>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</si>
  <si>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</si>
  <si>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</si>
  <si>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</si>
  <si>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</si>
  <si>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</si>
  <si>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</si>
  <si>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</si>
  <si>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</si>
  <si>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</si>
  <si>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</si>
  <si>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</si>
  <si>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</si>
  <si>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</si>
  <si>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</si>
  <si>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</si>
  <si>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</si>
  <si>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</si>
  <si>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</si>
  <si>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</si>
  <si>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</si>
  <si>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</si>
  <si>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</si>
  <si>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</si>
  <si>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</si>
  <si>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</si>
  <si>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</si>
  <si>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</si>
  <si>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</si>
  <si>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</si>
  <si>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</si>
  <si>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</si>
  <si>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</si>
  <si>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</si>
  <si>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</si>
  <si>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</si>
  <si>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</si>
  <si>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</si>
  <si>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</si>
  <si>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</si>
  <si>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</si>
  <si>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</si>
  <si>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</si>
  <si>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</si>
  <si>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</si>
  <si>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</si>
  <si>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</si>
  <si>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</si>
  <si>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</si>
  <si>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</si>
  <si>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</si>
  <si>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</si>
  <si>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</si>
  <si>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</si>
  <si>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</si>
  <si>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</si>
  <si>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</si>
  <si>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</si>
  <si>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</si>
  <si>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</si>
  <si>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</si>
  <si>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</si>
  <si>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</si>
  <si>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</si>
  <si>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</si>
  <si>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</si>
  <si>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</si>
  <si>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</si>
  <si>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</si>
  <si>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</si>
  <si>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</si>
  <si>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</si>
  <si>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</si>
  <si>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</si>
  <si>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</si>
  <si>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</si>
  <si>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</si>
  <si>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</si>
  <si>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</si>
  <si>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</si>
  <si>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</si>
  <si>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</si>
  <si>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</si>
  <si>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</si>
  <si>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</si>
  <si>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</si>
  <si>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</si>
  <si>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</si>
  <si>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</si>
  <si>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</si>
  <si>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</si>
  <si>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</si>
  <si>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</si>
  <si>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</si>
  <si>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</si>
  <si>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</si>
  <si>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</si>
  <si>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</si>
  <si>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</si>
  <si>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</si>
  <si>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</si>
  <si>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</si>
  <si>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</si>
  <si>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</si>
  <si>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</si>
  <si>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</si>
  <si>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</si>
  <si>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</si>
  <si>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</si>
  <si>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</si>
  <si>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</si>
  <si>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</si>
  <si>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</si>
  <si>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</si>
  <si>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</si>
  <si>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</si>
  <si>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</si>
  <si>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</si>
  <si>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</si>
  <si>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</si>
  <si>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</si>
  <si>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</si>
  <si>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</si>
  <si>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</si>
  <si>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</si>
  <si>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</si>
  <si>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</si>
  <si>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</si>
  <si>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</si>
  <si>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</si>
  <si>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</si>
  <si>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</si>
  <si>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</si>
  <si>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</si>
  <si>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</si>
  <si>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</si>
  <si>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</si>
  <si>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</si>
  <si>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</si>
  <si>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</si>
  <si>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</si>
  <si>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</si>
  <si>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</si>
  <si>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</si>
  <si>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</si>
  <si>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</si>
  <si>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</si>
  <si>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</si>
  <si>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</si>
  <si>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</si>
  <si>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</si>
  <si>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</si>
  <si>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</si>
  <si>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</si>
  <si>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</si>
  <si>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</si>
  <si>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</si>
  <si>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</si>
  <si>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</si>
  <si>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</si>
  <si>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</si>
  <si>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</si>
  <si>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</si>
  <si>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</si>
  <si>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</si>
  <si>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</si>
  <si>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</si>
  <si>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</si>
  <si>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</si>
  <si>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</si>
  <si>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</si>
  <si>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</si>
  <si>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</si>
  <si>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</si>
  <si>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</si>
  <si>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</si>
  <si>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</si>
  <si>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</si>
  <si>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</si>
  <si>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</si>
  <si>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</si>
  <si>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</si>
  <si>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</si>
  <si>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</si>
  <si>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</si>
  <si>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</si>
  <si>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</si>
  <si>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</si>
  <si>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</si>
  <si>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</si>
  <si>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</si>
  <si>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</si>
  <si>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</si>
  <si>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</si>
  <si>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</si>
  <si>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</si>
  <si>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</si>
  <si>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</si>
  <si>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</si>
  <si>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</si>
  <si>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</si>
  <si>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</si>
  <si>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</si>
  <si>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</si>
  <si>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</si>
  <si>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</si>
  <si>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</si>
  <si>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</si>
  <si>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</si>
  <si>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</si>
  <si>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</si>
  <si>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</si>
  <si>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</si>
  <si>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</si>
  <si>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</si>
  <si>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</si>
  <si>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</si>
  <si>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</si>
  <si>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</si>
  <si>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</si>
  <si>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</si>
  <si>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</si>
  <si>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</si>
  <si>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</si>
  <si>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</si>
  <si>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</si>
  <si>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</si>
  <si>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</si>
  <si>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</si>
  <si>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</si>
  <si>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</si>
  <si>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</si>
  <si>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</si>
  <si>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</si>
  <si>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</si>
  <si>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</si>
  <si>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</si>
  <si>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</si>
  <si>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</si>
  <si>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</si>
  <si>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</si>
  <si>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</si>
  <si>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</si>
  <si>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</si>
  <si>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</si>
  <si>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</si>
  <si>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</si>
  <si>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</si>
  <si>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</si>
  <si>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</si>
  <si>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</si>
  <si>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</si>
  <si>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</si>
  <si>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</si>
  <si>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</si>
  <si>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</si>
  <si>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</si>
  <si>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</si>
  <si>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</si>
  <si>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</si>
  <si>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</si>
  <si>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</si>
  <si>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</si>
  <si>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</si>
  <si>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</si>
  <si>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</si>
  <si>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</si>
  <si>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</si>
  <si>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</si>
  <si>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</si>
  <si>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</si>
  <si>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</si>
  <si>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</si>
  <si>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</si>
  <si>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</si>
  <si>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</si>
  <si>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</si>
  <si>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</si>
  <si>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</si>
  <si>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</si>
  <si>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</si>
  <si>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</si>
  <si>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</si>
  <si>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</si>
  <si>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</si>
  <si>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</si>
  <si>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</si>
  <si>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</si>
  <si>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</si>
  <si>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</si>
  <si>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</si>
  <si>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</si>
  <si>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</si>
  <si>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</si>
  <si>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</si>
  <si>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</si>
  <si>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</si>
  <si>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</si>
  <si>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</si>
  <si>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</si>
  <si>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</si>
  <si>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</si>
  <si>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</si>
  <si>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</si>
  <si>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</si>
  <si>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</si>
  <si>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</si>
  <si>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</si>
  <si>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</si>
  <si>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</si>
  <si>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</si>
  <si>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</si>
  <si>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</si>
  <si>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</si>
  <si>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</si>
  <si>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</si>
  <si>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</si>
  <si>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</si>
  <si>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</si>
  <si>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</si>
  <si>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</si>
  <si>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</si>
  <si>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</si>
  <si>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</si>
  <si>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</si>
  <si>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</si>
  <si>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</si>
  <si>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</si>
  <si>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</si>
  <si>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</si>
  <si>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</si>
  <si>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</si>
  <si>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</si>
  <si>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</si>
  <si>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</si>
  <si>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</si>
  <si>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</si>
  <si>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</si>
  <si>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</si>
  <si>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</si>
  <si>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</si>
  <si>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</si>
  <si>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</si>
  <si>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</si>
  <si>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</si>
  <si>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</si>
  <si>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</si>
  <si>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</si>
  <si>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</si>
  <si>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</si>
  <si>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</si>
  <si>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</si>
  <si>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</si>
  <si>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</si>
  <si>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</si>
  <si>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</si>
  <si>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</si>
  <si>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</si>
  <si>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</si>
  <si>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</si>
  <si>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</si>
  <si>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</si>
  <si>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</si>
  <si>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</si>
  <si>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</si>
  <si>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</si>
  <si>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</si>
  <si>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</si>
  <si>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</si>
  <si>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</si>
  <si>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</si>
  <si>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</si>
  <si>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</si>
  <si>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</si>
  <si>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</si>
  <si>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</si>
  <si>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</si>
  <si>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</si>
  <si>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</si>
  <si>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</si>
  <si>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</si>
  <si>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</si>
  <si>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</si>
  <si>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</si>
  <si>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</si>
  <si>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</si>
  <si>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</si>
  <si>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</si>
  <si>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</si>
  <si>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</si>
  <si>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</si>
  <si>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</si>
  <si>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</si>
  <si>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</si>
  <si>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</si>
  <si>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</si>
  <si>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</si>
  <si>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</si>
  <si>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</si>
  <si>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</si>
  <si>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</si>
  <si>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</si>
  <si>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</si>
  <si>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</si>
  <si>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</si>
  <si>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</si>
  <si>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</si>
  <si>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</si>
  <si>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</si>
  <si>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</si>
  <si>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</si>
  <si>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</si>
  <si>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</si>
  <si>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</si>
  <si>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</si>
  <si>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</si>
  <si>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</si>
  <si>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</si>
  <si>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</si>
  <si>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</si>
  <si>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</si>
  <si>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</si>
  <si>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</si>
  <si>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</si>
  <si>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</si>
  <si>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</si>
  <si>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</si>
  <si>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</si>
  <si>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</si>
  <si>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</si>
  <si>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</si>
  <si>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</si>
  <si>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</si>
  <si>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</si>
  <si>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</si>
  <si>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</si>
  <si>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</si>
  <si>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</si>
  <si>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</si>
  <si>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</si>
  <si>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</si>
  <si>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</si>
  <si>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</si>
  <si>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</si>
  <si>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</si>
  <si>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</si>
  <si>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</si>
  <si>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</si>
  <si>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</si>
  <si>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</si>
  <si>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</si>
  <si>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</si>
  <si>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</si>
  <si>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</si>
  <si>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</si>
  <si>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</si>
  <si>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</si>
  <si>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</si>
  <si>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</si>
  <si>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</si>
  <si>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</si>
  <si>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</si>
  <si>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</si>
  <si>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</si>
  <si>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</si>
  <si>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</si>
  <si>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</si>
  <si>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</si>
  <si>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</si>
  <si>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</si>
  <si>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</si>
  <si>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</si>
  <si>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</si>
  <si>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</si>
  <si>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</si>
  <si>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</si>
  <si>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</si>
  <si>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</si>
  <si>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</si>
  <si>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</si>
  <si>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</si>
  <si>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</si>
  <si>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</si>
  <si>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</si>
  <si>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</si>
  <si>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</si>
  <si>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</si>
  <si>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</si>
  <si>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</si>
  <si>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</si>
  <si>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</si>
  <si>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</si>
  <si>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</si>
  <si>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</si>
  <si>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</si>
  <si>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</si>
  <si>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</si>
  <si>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</si>
  <si>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</si>
  <si>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</si>
  <si>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</si>
  <si>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</si>
  <si>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</si>
  <si>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</si>
  <si>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</si>
  <si>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</si>
  <si>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</si>
  <si>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</si>
  <si>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</si>
  <si>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</si>
  <si>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</si>
  <si>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</si>
  <si>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</si>
  <si>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</si>
  <si>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</si>
  <si>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</si>
  <si>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</si>
  <si>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</si>
  <si>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</si>
  <si>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</si>
  <si>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</si>
  <si>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</si>
  <si>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</si>
  <si>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</si>
  <si>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</si>
  <si>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</si>
  <si>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</si>
  <si>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</si>
  <si>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</si>
  <si>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</si>
  <si>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</si>
  <si>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</si>
  <si>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</si>
  <si>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</si>
  <si>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</si>
  <si>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</si>
  <si>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</si>
  <si>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</si>
  <si>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</si>
  <si>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</si>
  <si>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</si>
  <si>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</si>
  <si>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</si>
  <si>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</si>
  <si>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</si>
  <si>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</si>
  <si>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</si>
  <si>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</si>
  <si>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</si>
  <si>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</si>
  <si>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</si>
  <si>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</si>
  <si>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</si>
  <si>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</si>
  <si>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</si>
  <si>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</si>
  <si>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</si>
  <si>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</si>
  <si>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</si>
  <si>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</si>
  <si>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</si>
  <si>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</si>
  <si>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</si>
  <si>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</si>
  <si>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</si>
  <si>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</si>
  <si>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</si>
  <si>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</si>
  <si>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</si>
  <si>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</si>
  <si>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</si>
  <si>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</si>
  <si>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</si>
  <si>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</si>
  <si>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</si>
  <si>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</si>
  <si>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</si>
  <si>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</si>
  <si>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</si>
  <si>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</si>
  <si>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</si>
  <si>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</si>
  <si>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</si>
  <si>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</si>
  <si>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</si>
  <si>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</si>
  <si>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</si>
  <si>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</si>
  <si>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</si>
  <si>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</si>
  <si>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</si>
  <si>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</si>
  <si>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</si>
  <si>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</si>
  <si>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</si>
  <si>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</si>
  <si>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</si>
  <si>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</si>
  <si>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</si>
  <si>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</si>
  <si>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</si>
  <si>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</si>
  <si>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</si>
  <si>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</si>
  <si>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</si>
  <si>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</si>
  <si>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</si>
  <si>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</si>
  <si>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</si>
  <si>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</si>
  <si>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</si>
  <si>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</si>
  <si>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</si>
  <si>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</si>
  <si>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</si>
  <si>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</si>
  <si>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</si>
  <si>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</si>
  <si>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</si>
  <si>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</si>
  <si>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</si>
  <si>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</si>
  <si>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</si>
  <si>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</si>
  <si>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</si>
  <si>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</si>
  <si>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</si>
  <si>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</si>
  <si>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</si>
  <si>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</si>
  <si>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</si>
  <si>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</si>
  <si>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</si>
  <si>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</si>
  <si>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</si>
  <si>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</si>
  <si>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</si>
  <si>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</si>
  <si>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</si>
  <si>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</si>
  <si>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</si>
  <si>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</si>
  <si>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</si>
  <si>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</si>
  <si>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</si>
  <si>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</si>
  <si>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</si>
  <si>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</si>
  <si>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</si>
  <si>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</si>
  <si>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</si>
  <si>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</si>
  <si>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</si>
  <si>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</si>
  <si>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</si>
  <si>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</si>
  <si>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</si>
  <si>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</si>
  <si>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</si>
  <si>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</si>
  <si>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</si>
  <si>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</si>
  <si>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</si>
  <si>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</si>
  <si>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</si>
  <si>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</si>
  <si>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</si>
  <si>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</si>
  <si>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</si>
  <si>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</si>
  <si>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</si>
  <si>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</si>
  <si>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</si>
  <si>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</si>
  <si>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</si>
  <si>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</si>
  <si>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</si>
  <si>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</si>
  <si>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</si>
  <si>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</si>
  <si>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</si>
  <si>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</si>
  <si>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</si>
  <si>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</si>
  <si>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</si>
  <si>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</si>
  <si>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</si>
  <si>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</si>
  <si>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</si>
  <si>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</si>
  <si>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</si>
  <si>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</si>
  <si>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</si>
  <si>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</si>
  <si>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</si>
  <si>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</si>
  <si>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</si>
  <si>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</si>
  <si>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</si>
  <si>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</si>
  <si>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</si>
  <si>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</si>
  <si>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</si>
  <si>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</si>
  <si>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</si>
  <si>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</si>
  <si>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</si>
  <si>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</si>
  <si>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</si>
  <si>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</si>
  <si>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</si>
  <si>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</si>
  <si>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</si>
  <si>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</si>
  <si>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</si>
  <si>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</si>
  <si>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</si>
  <si>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</si>
  <si>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</si>
  <si>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</si>
  <si>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</si>
  <si>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</si>
  <si>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</si>
  <si>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</si>
  <si>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</si>
  <si>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</si>
  <si>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</si>
  <si>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</si>
  <si>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</si>
  <si>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</si>
  <si>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</si>
  <si>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</si>
  <si>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</si>
  <si>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</si>
  <si>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</si>
  <si>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</si>
  <si>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</si>
  <si>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</si>
  <si>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</si>
  <si>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</si>
  <si>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</si>
  <si>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</si>
  <si>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</si>
  <si>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</si>
  <si>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</si>
  <si>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</si>
  <si>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</si>
  <si>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</si>
  <si>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</si>
  <si>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</si>
  <si>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</si>
  <si>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</si>
  <si>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</si>
  <si>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</si>
  <si>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</si>
  <si>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</si>
  <si>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</si>
  <si>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</si>
  <si>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</si>
  <si>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</si>
  <si>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</si>
  <si>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</si>
  <si>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</si>
  <si>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</si>
  <si>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</si>
  <si>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</si>
  <si>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</si>
  <si>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</si>
  <si>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</si>
  <si>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</si>
  <si>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</si>
  <si>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</si>
  <si>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</si>
  <si>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</si>
  <si>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</si>
  <si>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</si>
  <si>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</si>
  <si>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</si>
  <si>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</si>
  <si>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</si>
  <si>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</si>
  <si>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</si>
  <si>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</si>
  <si>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</si>
  <si>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</si>
  <si>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</si>
  <si>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</si>
  <si>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</si>
  <si>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</si>
  <si>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</si>
  <si>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</si>
  <si>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</si>
  <si>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</si>
  <si>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</si>
  <si>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</si>
  <si>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</si>
  <si>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</si>
  <si>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</si>
  <si>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</si>
  <si>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</si>
  <si>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</si>
  <si>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</si>
  <si>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</si>
  <si>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</si>
  <si>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</si>
  <si>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</si>
  <si>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</si>
  <si>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</si>
  <si>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</si>
  <si>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</si>
  <si>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</si>
  <si>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</si>
  <si>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</si>
  <si>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</si>
  <si>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</si>
  <si>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</si>
  <si>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</si>
  <si>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</si>
  <si>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</si>
  <si>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</si>
  <si>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</si>
  <si>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</si>
  <si>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</si>
  <si>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</si>
  <si>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</si>
  <si>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</si>
  <si>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</si>
  <si>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</si>
  <si>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</si>
  <si>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</si>
  <si>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</si>
  <si>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</si>
  <si>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</si>
  <si>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</si>
  <si>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</si>
  <si>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</si>
  <si>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</si>
  <si>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</si>
  <si>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</si>
  <si>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</si>
  <si>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</si>
  <si>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</si>
  <si>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</si>
  <si>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</si>
  <si>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</si>
  <si>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</si>
  <si>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</si>
  <si>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</si>
  <si>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</si>
  <si>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</si>
  <si>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</si>
  <si>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</si>
  <si>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</si>
  <si>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</si>
  <si>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</si>
  <si>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</si>
  <si>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</si>
  <si>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</si>
  <si>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</si>
  <si>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</si>
  <si>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</si>
  <si>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</si>
  <si>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</si>
  <si>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</si>
  <si>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</si>
  <si>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</si>
  <si>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</si>
  <si>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</si>
  <si>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</si>
  <si>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</si>
  <si>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</si>
  <si>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</si>
  <si>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</si>
  <si>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</si>
  <si>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</si>
  <si>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</si>
  <si>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</si>
  <si>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</si>
  <si>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</si>
  <si>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</si>
  <si>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</si>
  <si>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</si>
  <si>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</si>
  <si>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</si>
  <si>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</si>
  <si>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</si>
  <si>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</si>
  <si>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</si>
  <si>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</si>
  <si>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</si>
  <si>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</si>
  <si>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</si>
  <si>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</si>
  <si>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</si>
  <si>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</si>
  <si>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</si>
  <si>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</si>
  <si>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</si>
  <si>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</si>
  <si>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</si>
  <si>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</si>
  <si>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</si>
  <si>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</si>
  <si>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</si>
  <si>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</si>
  <si>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</si>
  <si>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</si>
  <si>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</si>
  <si>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</si>
  <si>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</si>
  <si>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</si>
  <si>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</si>
  <si>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</si>
  <si>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</si>
  <si>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</si>
  <si>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</si>
  <si>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</si>
  <si>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</si>
  <si>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</si>
  <si>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</si>
  <si>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</si>
  <si>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</si>
  <si>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</si>
  <si>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</si>
  <si>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</si>
  <si>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</si>
  <si>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</si>
  <si>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</si>
  <si>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</si>
  <si>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</si>
  <si>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</si>
  <si>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</si>
  <si>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</si>
  <si>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</si>
  <si>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</si>
  <si>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</si>
  <si>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</si>
  <si>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</si>
  <si>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</si>
  <si>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</si>
  <si>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</si>
  <si>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</si>
  <si>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</si>
  <si>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</si>
  <si>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</si>
  <si>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</si>
  <si>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</si>
  <si>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</si>
  <si>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</si>
  <si>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</si>
  <si>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</si>
  <si>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</si>
  <si>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</si>
  <si>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</si>
  <si>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</si>
  <si>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</si>
  <si>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</si>
  <si>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</si>
  <si>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</si>
  <si>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</si>
  <si>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</si>
  <si>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</si>
  <si>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</si>
  <si>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</si>
  <si>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</si>
  <si>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</si>
  <si>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</si>
  <si>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</si>
  <si>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</si>
  <si>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</si>
  <si>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</si>
  <si>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</si>
  <si>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</si>
  <si>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</si>
  <si>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</si>
  <si>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</si>
  <si>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</si>
  <si>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</si>
  <si>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</si>
  <si>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</si>
  <si>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</si>
  <si>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</si>
  <si>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</si>
  <si>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</si>
  <si>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</si>
  <si>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</si>
  <si>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</si>
  <si>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</si>
  <si>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</si>
  <si>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</si>
  <si>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</si>
  <si>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</si>
  <si>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</si>
  <si>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</si>
  <si>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</si>
  <si>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</si>
  <si>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</si>
  <si>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</si>
  <si>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</si>
  <si>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</si>
  <si>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</si>
  <si>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</si>
  <si>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</si>
  <si>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</si>
  <si>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</si>
  <si>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</si>
  <si>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</si>
  <si>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</si>
  <si>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</si>
  <si>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</si>
  <si>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</si>
  <si>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</si>
  <si>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</si>
  <si>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</si>
  <si>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</si>
  <si>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</si>
  <si>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</si>
  <si>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</si>
  <si>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</si>
  <si>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</si>
  <si>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</si>
  <si>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</si>
  <si>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</si>
  <si>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</si>
  <si>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</si>
  <si>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</si>
  <si>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</si>
  <si>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</si>
  <si>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</si>
  <si>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</si>
  <si>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</si>
  <si>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</si>
  <si>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</si>
  <si>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</si>
  <si>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</si>
  <si>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</si>
  <si>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</si>
  <si>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</si>
  <si>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</si>
  <si>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</si>
  <si>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</si>
  <si>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</si>
  <si>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</si>
  <si>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</si>
  <si>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</si>
  <si>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</si>
  <si>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</si>
  <si>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</si>
  <si>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</si>
  <si>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</si>
  <si>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</si>
  <si>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</si>
  <si>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</si>
  <si>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</si>
  <si>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</si>
  <si>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</si>
  <si>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</si>
  <si>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</si>
  <si>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</si>
  <si>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</si>
  <si>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</si>
  <si>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</si>
  <si>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</si>
  <si>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</si>
  <si>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</si>
  <si>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</si>
  <si>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</si>
  <si>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</si>
  <si>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</si>
  <si>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</si>
  <si>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</si>
  <si>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</si>
  <si>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</si>
  <si>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</si>
  <si>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</si>
  <si>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</si>
  <si>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</si>
  <si>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</si>
  <si>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</si>
  <si>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</si>
  <si>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</si>
  <si>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</si>
  <si>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</si>
  <si>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</si>
  <si>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</si>
  <si>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</si>
  <si>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</si>
  <si>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</si>
  <si>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</si>
  <si>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</si>
  <si>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</si>
  <si>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</si>
  <si>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</si>
  <si>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</si>
  <si>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</si>
  <si>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</si>
  <si>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</si>
  <si>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</si>
  <si>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</si>
  <si>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</si>
  <si>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</si>
  <si>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</si>
  <si>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</si>
  <si>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</si>
  <si>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</si>
  <si>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</si>
  <si>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</si>
  <si>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</si>
  <si>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</si>
  <si>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</si>
  <si>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</si>
  <si>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</si>
  <si>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</si>
  <si>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</si>
  <si>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</si>
  <si>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</si>
  <si>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</si>
  <si>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</si>
  <si>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</si>
  <si>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</si>
  <si>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</si>
  <si>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</si>
  <si>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</si>
  <si>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</si>
  <si>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</si>
  <si>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</si>
  <si>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</si>
  <si>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</si>
  <si>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</si>
  <si>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</si>
  <si>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</si>
  <si>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</si>
  <si>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</si>
  <si>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</si>
  <si>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</si>
  <si>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</si>
  <si>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</si>
  <si>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</si>
  <si>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</si>
  <si>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</si>
  <si>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</si>
  <si>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</si>
  <si>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</si>
  <si>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</si>
  <si>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</si>
  <si>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</si>
  <si>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</si>
  <si>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</si>
  <si>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</si>
  <si>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</si>
  <si>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</si>
  <si>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</si>
  <si>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</si>
  <si>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</si>
  <si>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</si>
  <si>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</si>
  <si>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</si>
  <si>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</si>
  <si>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</si>
  <si>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</si>
  <si>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</si>
  <si>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</si>
  <si>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</si>
  <si>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</si>
  <si>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</si>
  <si>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</si>
  <si>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</si>
  <si>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</si>
  <si>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</si>
  <si>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</si>
  <si>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</si>
  <si>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</si>
  <si>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</si>
  <si>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</si>
  <si>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</si>
  <si>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</si>
  <si>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</si>
  <si>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</si>
  <si>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</si>
  <si>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</si>
  <si>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</si>
  <si>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</si>
  <si>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</si>
  <si>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</si>
  <si>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</si>
  <si>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</si>
  <si>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</si>
  <si>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</si>
  <si>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</si>
  <si>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</si>
  <si>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</si>
  <si>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</si>
  <si>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</si>
  <si>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</si>
  <si>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</si>
  <si>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</si>
  <si>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</si>
  <si>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</si>
  <si>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</si>
  <si>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</si>
  <si>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</si>
  <si>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</si>
  <si>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</si>
  <si>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</si>
  <si>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</si>
  <si>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</si>
  <si>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</si>
  <si>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</si>
  <si>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</si>
  <si>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</si>
  <si>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</si>
  <si>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</si>
  <si>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</si>
  <si>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</si>
  <si>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</si>
  <si>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</si>
  <si>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</si>
  <si>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</si>
  <si>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</si>
  <si>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</si>
  <si>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</si>
  <si>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</si>
  <si>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</si>
  <si>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</si>
  <si>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</si>
  <si>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</si>
  <si>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</si>
  <si>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</si>
  <si>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</si>
  <si>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</si>
  <si>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</si>
  <si>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</si>
  <si>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</si>
  <si>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</si>
  <si>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</si>
  <si>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</si>
  <si>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</si>
  <si>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</si>
  <si>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</si>
  <si>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</si>
  <si>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</si>
  <si>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</si>
  <si>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</si>
  <si>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</si>
  <si>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</si>
  <si>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</si>
  <si>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</si>
  <si>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</si>
  <si>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</si>
  <si>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</si>
  <si>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</si>
  <si>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</si>
  <si>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</si>
  <si>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</si>
  <si>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</si>
  <si>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</si>
  <si>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</si>
  <si>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</si>
  <si>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</si>
  <si>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</si>
  <si>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</si>
  <si>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</si>
  <si>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</si>
  <si>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</si>
  <si>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</si>
  <si>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</si>
  <si>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</si>
  <si>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</si>
  <si>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</si>
  <si>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</si>
  <si>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</si>
  <si>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</si>
  <si>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</si>
  <si>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</si>
  <si>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</si>
  <si>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</si>
  <si>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</si>
  <si>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</si>
  <si>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</si>
  <si>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</si>
  <si>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</si>
  <si>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</si>
  <si>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</si>
  <si>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</si>
  <si>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</si>
  <si>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</si>
  <si>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</si>
  <si>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</si>
  <si>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</si>
  <si>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</si>
  <si>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</si>
  <si>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</si>
  <si>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</si>
  <si>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</si>
  <si>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</si>
  <si>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</si>
  <si>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</si>
  <si>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</si>
  <si>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</si>
  <si>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</si>
  <si>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</si>
  <si>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</si>
  <si>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</si>
  <si>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</si>
  <si>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</si>
  <si>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</si>
  <si>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</si>
  <si>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</si>
  <si>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</si>
  <si>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</si>
  <si>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</si>
  <si>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</si>
  <si>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</si>
  <si>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</si>
  <si>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</si>
  <si>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</si>
  <si>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</si>
  <si>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</si>
  <si>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</si>
  <si>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</si>
  <si>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</si>
  <si>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</si>
  <si>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</si>
  <si>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</si>
  <si>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</si>
  <si>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</si>
  <si>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</si>
  <si>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</si>
  <si>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</si>
  <si>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</si>
  <si>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</si>
  <si>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</si>
  <si>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</si>
  <si>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</si>
  <si>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</si>
  <si>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</si>
  <si>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</si>
  <si>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</si>
  <si>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</si>
  <si>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</si>
  <si>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</si>
  <si>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</si>
  <si>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</si>
  <si>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</si>
  <si>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</si>
  <si>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</si>
  <si>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</si>
  <si>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</si>
  <si>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</si>
  <si>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</si>
  <si>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</si>
  <si>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</si>
  <si>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</si>
  <si>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</si>
  <si>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</si>
  <si>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</si>
  <si>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</si>
  <si>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</si>
  <si>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</si>
  <si>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</si>
  <si>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</si>
  <si>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</si>
  <si>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</si>
  <si>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</si>
  <si>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</si>
  <si>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</si>
  <si>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</si>
  <si>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</si>
  <si>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</si>
  <si>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</si>
  <si>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</si>
  <si>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</si>
  <si>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</si>
  <si>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</si>
  <si>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</si>
  <si>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</si>
  <si>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</si>
  <si>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</si>
  <si>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</si>
  <si>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</si>
  <si>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</si>
  <si>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</si>
  <si>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</si>
  <si>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</si>
  <si>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</si>
  <si>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</si>
  <si>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</si>
  <si>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</si>
  <si>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</si>
  <si>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</si>
  <si>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</si>
  <si>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</si>
  <si>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</si>
  <si>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</si>
  <si>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</si>
  <si>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</si>
  <si>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</si>
  <si>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</si>
  <si>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</si>
  <si>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</si>
  <si>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</si>
  <si>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</si>
  <si>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</si>
  <si>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</si>
  <si>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</si>
  <si>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</si>
  <si>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</si>
  <si>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</si>
  <si>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</si>
  <si>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</si>
  <si>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</si>
  <si>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</si>
  <si>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</si>
  <si>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</si>
  <si>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</si>
  <si>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</si>
  <si>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</si>
  <si>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</si>
  <si>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</si>
  <si>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</si>
  <si>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</si>
  <si>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</si>
  <si>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</si>
  <si>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</si>
  <si>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</si>
  <si>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</si>
  <si>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</si>
  <si>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</si>
  <si>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</si>
  <si>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</si>
  <si>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</si>
  <si>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</si>
  <si>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</si>
  <si>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</si>
  <si>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</si>
  <si>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</si>
  <si>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</si>
  <si>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</si>
  <si>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</si>
  <si>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</si>
  <si>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</si>
  <si>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</si>
  <si>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</si>
  <si>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</si>
  <si>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</si>
  <si>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</si>
  <si>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</si>
  <si>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</si>
  <si>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</si>
  <si>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</si>
  <si>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</si>
  <si>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</si>
  <si>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</si>
  <si>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</si>
  <si>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</si>
  <si>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</si>
  <si>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</si>
  <si>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</si>
  <si>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</si>
  <si>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</si>
  <si>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</si>
  <si>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</si>
  <si>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</si>
  <si>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</si>
  <si>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</si>
  <si>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</si>
  <si>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</si>
  <si>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</si>
  <si>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</si>
  <si>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</si>
  <si>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</si>
  <si>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</si>
  <si>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</si>
  <si>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</si>
  <si>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</si>
  <si>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</si>
  <si>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</si>
  <si>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</si>
  <si>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</si>
  <si>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</si>
  <si>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</si>
  <si>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</si>
  <si>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</si>
  <si>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</si>
  <si>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</si>
  <si>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</si>
  <si>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</si>
  <si>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</si>
  <si>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</si>
  <si>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</si>
  <si>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</si>
  <si>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</si>
  <si>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</si>
  <si>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</si>
  <si>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</si>
  <si>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</si>
  <si>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</si>
  <si>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</si>
  <si>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</si>
  <si>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</si>
  <si>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</si>
  <si>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</si>
  <si>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</si>
  <si>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</si>
  <si>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</si>
  <si>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</si>
  <si>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7511.03;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</si>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</sst>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980DC7DC-6CB2-4428-BE7B-AA95AA40FE5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99</v>
          </cell>
        </row>
        <row r="4">
          <cell r="B4" t="str">
            <v>Central American*</v>
          </cell>
          <cell r="D4">
            <v>116</v>
          </cell>
        </row>
        <row r="5">
          <cell r="B5" t="str">
            <v>Costa Rican</v>
          </cell>
          <cell r="D5">
            <v>0</v>
          </cell>
        </row>
        <row r="6">
          <cell r="B6" t="str">
            <v>Guatemalan</v>
          </cell>
          <cell r="D6">
            <v>37</v>
          </cell>
        </row>
        <row r="7">
          <cell r="B7" t="str">
            <v>Honduran</v>
          </cell>
          <cell r="D7">
            <v>0</v>
          </cell>
        </row>
        <row r="8">
          <cell r="B8" t="str">
            <v>Nicaraguan</v>
          </cell>
          <cell r="D8">
            <v>0</v>
          </cell>
        </row>
        <row r="9">
          <cell r="B9" t="str">
            <v>Panamanian</v>
          </cell>
          <cell r="D9">
            <v>0</v>
          </cell>
        </row>
        <row r="10">
          <cell r="B10" t="str">
            <v>Salvadoran</v>
          </cell>
          <cell r="D10">
            <v>43</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66</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22</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2575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514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393</v>
          </cell>
        </row>
        <row r="68">
          <cell r="B68" t="str">
            <v>Greek alone</v>
          </cell>
          <cell r="D68">
            <v>0</v>
          </cell>
        </row>
        <row r="69">
          <cell r="B69" t="str">
            <v>Hungarian alone</v>
          </cell>
          <cell r="D69">
            <v>0</v>
          </cell>
        </row>
        <row r="70">
          <cell r="B70" t="str">
            <v>Icelandic alone</v>
          </cell>
          <cell r="D70">
            <v>0</v>
          </cell>
        </row>
        <row r="71">
          <cell r="B71" t="str">
            <v>Irish alone</v>
          </cell>
          <cell r="D71">
            <v>268</v>
          </cell>
        </row>
        <row r="72">
          <cell r="B72" t="str">
            <v>Italian alone</v>
          </cell>
          <cell r="D72">
            <v>142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90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1749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1688</v>
          </cell>
        </row>
        <row r="145">
          <cell r="B145" t="str">
            <v>White alone or in combination with one or more other races</v>
          </cell>
          <cell r="D145" t="e">
            <v>#N/A</v>
          </cell>
        </row>
        <row r="146">
          <cell r="B146" t="str">
            <v>European alone or in any combination*</v>
          </cell>
          <cell r="D146">
            <v>2874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29</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59</v>
          </cell>
        </row>
        <row r="168">
          <cell r="B168" t="str">
            <v>English alone or in any combination</v>
          </cell>
          <cell r="D168">
            <v>973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109</v>
          </cell>
        </row>
        <row r="173">
          <cell r="B173" t="str">
            <v>Frisian alone or in any combination</v>
          </cell>
          <cell r="D173">
            <v>0</v>
          </cell>
        </row>
        <row r="174">
          <cell r="B174" t="str">
            <v>Georgian alone or in any combination</v>
          </cell>
          <cell r="D174">
            <v>0</v>
          </cell>
        </row>
        <row r="175">
          <cell r="B175" t="str">
            <v>German alone or in any combination</v>
          </cell>
          <cell r="D175">
            <v>1231</v>
          </cell>
        </row>
        <row r="176">
          <cell r="B176" t="str">
            <v>Greek alone or in any combination</v>
          </cell>
          <cell r="D176">
            <v>34</v>
          </cell>
        </row>
        <row r="177">
          <cell r="B177" t="str">
            <v>Hungarian alone or in any combination</v>
          </cell>
          <cell r="D177">
            <v>22</v>
          </cell>
        </row>
        <row r="178">
          <cell r="B178" t="str">
            <v>Icelandic alone or in any combination</v>
          </cell>
          <cell r="D178">
            <v>0</v>
          </cell>
        </row>
        <row r="179">
          <cell r="B179" t="str">
            <v>Irish alone or in any combination</v>
          </cell>
          <cell r="D179">
            <v>1107</v>
          </cell>
        </row>
        <row r="180">
          <cell r="B180" t="str">
            <v>Italian alone or in any combination</v>
          </cell>
          <cell r="D180">
            <v>431</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44</v>
          </cell>
        </row>
        <row r="195">
          <cell r="B195" t="str">
            <v>Polish alone or in any combination</v>
          </cell>
          <cell r="D195">
            <v>264</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35</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119</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28</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24</v>
          </cell>
        </row>
        <row r="212">
          <cell r="B212" t="str">
            <v>Welsh alone or in any combination</v>
          </cell>
          <cell r="D212">
            <v>43</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22</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1950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1863</v>
          </cell>
        </row>
        <row r="253">
          <cell r="B253" t="str">
            <v>Black or African American alone</v>
          </cell>
          <cell r="D253" t="e">
            <v>#N/A</v>
          </cell>
        </row>
        <row r="254">
          <cell r="B254" t="str">
            <v>African American alone</v>
          </cell>
          <cell r="D254">
            <v>321</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160</v>
          </cell>
        </row>
        <row r="319">
          <cell r="B319" t="str">
            <v>Black or African American alone or in combination with one or more other races</v>
          </cell>
          <cell r="D319" t="e">
            <v>#N/A</v>
          </cell>
        </row>
        <row r="320">
          <cell r="B320" t="str">
            <v>African American alone or in any combination</v>
          </cell>
          <cell r="D320">
            <v>397</v>
          </cell>
        </row>
        <row r="321">
          <cell r="B321" t="str">
            <v>Sub-Saharan African alone or in any combination*</v>
          </cell>
          <cell r="D321">
            <v>121</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194</v>
          </cell>
        </row>
        <row r="383">
          <cell r="B383" t="str">
            <v>Other Black or African American alone or in any combination, specified</v>
          </cell>
          <cell r="D383">
            <v>0</v>
          </cell>
        </row>
        <row r="384">
          <cell r="B384" t="str">
            <v>Other Black or African American alone or in any combination, not specified</v>
          </cell>
          <cell r="D384">
            <v>213</v>
          </cell>
        </row>
        <row r="385">
          <cell r="B385" t="str">
            <v>American Indian and Alaska Native alone</v>
          </cell>
          <cell r="D385">
            <v>213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25</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155</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50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70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49</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23</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30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125</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56</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33</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45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57AEA-E0ED-4E6E-AD01-A8BB6A5B27C6}">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2575</v>
      </c>
      <c r="C5" s="10" t="s">
        <v>5</v>
      </c>
      <c r="D5" s="11">
        <v>2874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29</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59</v>
      </c>
      <c r="E26" s="16" t="e">
        <f>VLOOKUP($D26,'[1]Profile_Cnty Export'!$B$2:$D$3010,3,FALSE)</f>
        <v>#N/A</v>
      </c>
    </row>
    <row r="27" spans="1:5" x14ac:dyDescent="0.25">
      <c r="A27" t="s">
        <v>48</v>
      </c>
      <c r="B27" s="17">
        <v>514</v>
      </c>
      <c r="C27" s="10" t="s">
        <v>49</v>
      </c>
      <c r="D27" s="18">
        <v>973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109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393</v>
      </c>
      <c r="C34" s="14" t="s">
        <v>63</v>
      </c>
      <c r="D34" s="15">
        <v>1231</v>
      </c>
      <c r="E34" s="16" t="e">
        <f>VLOOKUP($D34,'[1]Profile_Cnty Export'!$B$2:$D$3010,3,FALSE)</f>
        <v>#N/A</v>
      </c>
    </row>
    <row r="35" spans="1:5" x14ac:dyDescent="0.25">
      <c r="A35" t="s">
        <v>64</v>
      </c>
      <c r="B35" s="17">
        <v>0</v>
      </c>
      <c r="C35" s="10" t="s">
        <v>65</v>
      </c>
      <c r="D35" s="18">
        <v>34</v>
      </c>
      <c r="E35" s="12" t="e">
        <f>VLOOKUP($D35,'[1]Profile_Cnty Export'!$B$2:$D$3010,3,FALSE)</f>
        <v>#N/A</v>
      </c>
    </row>
    <row r="36" spans="1:5" x14ac:dyDescent="0.25">
      <c r="A36" t="s">
        <v>66</v>
      </c>
      <c r="B36" s="13">
        <v>0</v>
      </c>
      <c r="C36" s="14" t="s">
        <v>67</v>
      </c>
      <c r="D36" s="15">
        <v>22</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268</v>
      </c>
      <c r="C38" s="14" t="s">
        <v>71</v>
      </c>
      <c r="D38" s="15">
        <v>1107</v>
      </c>
      <c r="E38" s="16" t="e">
        <f>VLOOKUP($D38,'[1]Profile_Cnty Export'!$B$2:$D$3010,3,FALSE)</f>
        <v>#N/A</v>
      </c>
    </row>
    <row r="39" spans="1:5" x14ac:dyDescent="0.25">
      <c r="A39" t="s">
        <v>72</v>
      </c>
      <c r="B39" s="17">
        <v>142</v>
      </c>
      <c r="C39" s="10" t="s">
        <v>73</v>
      </c>
      <c r="D39" s="18">
        <v>431</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44</v>
      </c>
      <c r="E53" s="12" t="e">
        <f>VLOOKUP($D53,'[1]Profile_Cnty Export'!$B$2:$D$3010,3,FALSE)</f>
        <v>#N/A</v>
      </c>
    </row>
    <row r="54" spans="1:5" x14ac:dyDescent="0.25">
      <c r="A54" t="s">
        <v>102</v>
      </c>
      <c r="B54" s="13">
        <v>90</v>
      </c>
      <c r="C54" s="14" t="s">
        <v>103</v>
      </c>
      <c r="D54" s="15">
        <v>264</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35</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119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28</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24</v>
      </c>
      <c r="E70" s="16" t="e">
        <f>VLOOKUP($D70,'[1]Profile_Cnty Export'!$B$2:$D$3010,3,FALSE)</f>
        <v>#N/A</v>
      </c>
    </row>
    <row r="71" spans="1:5" x14ac:dyDescent="0.25">
      <c r="A71" t="s">
        <v>136</v>
      </c>
      <c r="B71" s="17">
        <v>0</v>
      </c>
      <c r="C71" s="10" t="s">
        <v>137</v>
      </c>
      <c r="D71" s="18">
        <v>43</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22</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1749</v>
      </c>
      <c r="C101" s="10" t="s">
        <v>197</v>
      </c>
      <c r="D101" s="11">
        <v>1950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1688</v>
      </c>
      <c r="C111" s="20" t="s">
        <v>217</v>
      </c>
      <c r="D111" s="21">
        <v>1863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321</v>
      </c>
      <c r="C114" s="10" t="s">
        <v>221</v>
      </c>
      <c r="D114" s="24">
        <v>397</v>
      </c>
      <c r="E114" s="12" t="e">
        <f>VLOOKUP($D114,'[1]Profile_Cnty Export'!$B$2:$D$3010,3,FALSE)</f>
        <v>#N/A</v>
      </c>
    </row>
    <row r="115" spans="1:5" x14ac:dyDescent="0.25">
      <c r="A115" t="s">
        <v>222</v>
      </c>
      <c r="B115" s="25">
        <v>0</v>
      </c>
      <c r="C115" s="14" t="s">
        <v>223</v>
      </c>
      <c r="D115" s="26">
        <v>121</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194</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160</v>
      </c>
      <c r="C178" s="20" t="s">
        <v>349</v>
      </c>
      <c r="D178" s="30">
        <v>213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155</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50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70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25</v>
      </c>
      <c r="C1375" s="20" t="s">
        <v>2741</v>
      </c>
      <c r="D1375" s="32">
        <v>49</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30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125</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23</v>
      </c>
      <c r="C1409" s="14" t="s">
        <v>2807</v>
      </c>
      <c r="D1409" s="15">
        <v>56</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33</v>
      </c>
      <c r="C1495" s="49" t="s">
        <v>2975</v>
      </c>
      <c r="D1495" s="50">
        <v>45</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99</v>
      </c>
      <c r="C1498" s="12"/>
    </row>
    <row r="1499" spans="1:5" x14ac:dyDescent="0.25">
      <c r="A1499" t="s">
        <v>2978</v>
      </c>
      <c r="B1499" s="25">
        <v>116</v>
      </c>
      <c r="C1499" s="16"/>
    </row>
    <row r="1500" spans="1:5" x14ac:dyDescent="0.25">
      <c r="A1500" t="s">
        <v>2979</v>
      </c>
      <c r="B1500" s="17">
        <v>0</v>
      </c>
      <c r="C1500" s="12"/>
    </row>
    <row r="1501" spans="1:5" x14ac:dyDescent="0.25">
      <c r="A1501" t="s">
        <v>2980</v>
      </c>
      <c r="B1501" s="13">
        <v>37</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43</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66</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22</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ABF52A3-8578-4E2D-9497-5D6445805768}"/>
</file>

<file path=customXml/itemProps2.xml><?xml version="1.0" encoding="utf-8"?>
<ds:datastoreItem xmlns:ds="http://schemas.openxmlformats.org/officeDocument/2006/customXml" ds:itemID="{A83B931F-83F0-465A-9050-3C6442F2C464}"/>
</file>

<file path=customXml/itemProps3.xml><?xml version="1.0" encoding="utf-8"?>
<ds:datastoreItem xmlns:ds="http://schemas.openxmlformats.org/officeDocument/2006/customXml" ds:itemID="{97D8FCCE-62D2-4555-9714-9714E8D2716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2023-09-27T11:47:33Z</dcterms:created>
  <dcterms:modified xsi:type="dcterms:W3CDTF">2023-09-27T11:47:35Z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