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F2801E3F-FBEB-47BC-A41F-4E6F29162E07}" xr6:coauthVersionLast="47" xr6:coauthVersionMax="47" xr10:uidLastSave="{00000000-0000-0000-0000-000000000000}"/>
  <bookViews>
    <workbookView xWindow="28680" yWindow="-120" windowWidth="29040" windowHeight="15840" xr2:uid="{113AE4E0-B786-4B5A-BFEC-FAA41FB04A14}"/>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<sst xmlns="http://schemas.openxmlformats.org/spreadsheetml/2006/main" count="3037" uniqueCount="3020">
  <si>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</si>
  <si>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</si>
  <si>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</si>
  <si>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</si>
  <si>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</si>
  <si>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</si>
  <si>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</si>
  <si>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</si>
  <si>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</si>
  <si>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</si>
  <si>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</si>
  <si>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</si>
  <si>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</si>
  <si>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</si>
  <si>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</si>
  <si>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</si>
  <si>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</si>
  <si>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</si>
  <si>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</si>
  <si>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</si>
  <si>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</si>
  <si>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</si>
  <si>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</si>
  <si>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</si>
  <si>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</si>
  <si>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</si>
  <si>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</si>
  <si>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</si>
  <si>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</si>
  <si>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</si>
  <si>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</si>
  <si>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</si>
  <si>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</si>
  <si>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</si>
  <si>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</si>
  <si>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</si>
  <si>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</si>
  <si>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</si>
  <si>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</si>
  <si>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</si>
  <si>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</si>
  <si>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</si>
  <si>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</si>
  <si>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</si>
  <si>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</si>
  <si>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</si>
  <si>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</si>
  <si>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</si>
  <si>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</si>
  <si>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</si>
  <si>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</si>
  <si>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</si>
  <si>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</si>
  <si>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</si>
  <si>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</si>
  <si>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</si>
  <si>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</si>
  <si>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</si>
  <si>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</si>
  <si>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</si>
  <si>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</si>
  <si>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</si>
  <si>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</si>
  <si>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</si>
  <si>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</si>
  <si>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</si>
  <si>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</si>
  <si>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</si>
  <si>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</si>
  <si>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</si>
  <si>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</si>
  <si>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</si>
  <si>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</si>
  <si>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</si>
  <si>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</si>
  <si>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</si>
  <si>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</si>
  <si>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</si>
  <si>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</si>
  <si>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</si>
  <si>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</si>
  <si>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</si>
  <si>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</si>
  <si>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</si>
  <si>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</si>
  <si>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</si>
  <si>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</si>
  <si>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</si>
  <si>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</si>
  <si>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</si>
  <si>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</si>
  <si>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</si>
  <si>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</si>
  <si>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</si>
  <si>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</si>
  <si>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</si>
  <si>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</si>
  <si>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</si>
  <si>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</si>
  <si>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</si>
  <si>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</si>
  <si>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</si>
  <si>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</si>
  <si>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</si>
  <si>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</si>
  <si>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</si>
  <si>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</si>
  <si>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</si>
  <si>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</si>
  <si>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</si>
  <si>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</si>
  <si>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</si>
  <si>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</si>
  <si>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</si>
  <si>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</si>
  <si>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</si>
  <si>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</si>
  <si>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</si>
  <si>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</si>
  <si>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</si>
  <si>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</si>
  <si>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</si>
  <si>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</si>
  <si>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</si>
  <si>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</si>
  <si>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</si>
  <si>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</si>
  <si>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</si>
  <si>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</si>
  <si>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</si>
  <si>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</si>
  <si>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</si>
  <si>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</si>
  <si>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</si>
  <si>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</si>
  <si>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</si>
  <si>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</si>
  <si>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</si>
  <si>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</si>
  <si>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</si>
  <si>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</si>
  <si>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</si>
  <si>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</si>
  <si>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</si>
  <si>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</si>
  <si>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</si>
  <si>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</si>
  <si>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</si>
  <si>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</si>
  <si>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</si>
  <si>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</si>
  <si>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</si>
  <si>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</si>
  <si>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</si>
  <si>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</si>
  <si>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</si>
  <si>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</si>
  <si>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</si>
  <si>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</si>
  <si>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</si>
  <si>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</si>
  <si>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</si>
  <si>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</si>
  <si>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</si>
  <si>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</si>
  <si>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</si>
  <si>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</si>
  <si>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</si>
  <si>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</si>
  <si>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</si>
  <si>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</si>
  <si>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</si>
  <si>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</si>
  <si>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</si>
  <si>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</si>
  <si>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</si>
  <si>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</si>
  <si>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</si>
  <si>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</si>
  <si>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</si>
  <si>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</si>
  <si>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</si>
  <si>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</si>
  <si>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</si>
  <si>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</si>
  <si>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</si>
  <si>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</si>
  <si>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</si>
  <si>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</si>
  <si>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</si>
  <si>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</si>
  <si>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</si>
  <si>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</si>
  <si>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</si>
  <si>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</si>
  <si>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</si>
  <si>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</si>
  <si>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</si>
  <si>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</si>
  <si>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</si>
  <si>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</si>
  <si>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</si>
  <si>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</si>
  <si>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</si>
  <si>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</si>
  <si>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</si>
  <si>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</si>
  <si>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</si>
  <si>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</si>
  <si>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</si>
  <si>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</si>
  <si>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</si>
  <si>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</si>
  <si>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</si>
  <si>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</si>
  <si>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</si>
  <si>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</si>
  <si>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</si>
  <si>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</si>
  <si>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</si>
  <si>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</si>
  <si>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</si>
  <si>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</si>
  <si>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</si>
  <si>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</si>
  <si>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</si>
  <si>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</si>
  <si>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</si>
  <si>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</si>
  <si>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</si>
  <si>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</si>
  <si>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</si>
  <si>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</si>
  <si>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</si>
  <si>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</si>
  <si>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</si>
  <si>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</si>
  <si>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</si>
  <si>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</si>
  <si>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</si>
  <si>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</si>
  <si>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</si>
  <si>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</si>
  <si>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</si>
  <si>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</si>
  <si>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</si>
  <si>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</si>
  <si>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</si>
  <si>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</si>
  <si>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</si>
  <si>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</si>
  <si>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</si>
  <si>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</si>
  <si>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</si>
  <si>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</si>
  <si>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</si>
  <si>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</si>
  <si>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</si>
  <si>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</si>
  <si>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</si>
  <si>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</si>
  <si>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</si>
  <si>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</si>
  <si>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</si>
  <si>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</si>
  <si>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</si>
  <si>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</si>
  <si>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</si>
  <si>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</si>
  <si>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</si>
  <si>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</si>
  <si>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</si>
  <si>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</si>
  <si>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</si>
  <si>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</si>
  <si>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</si>
  <si>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</si>
  <si>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</si>
  <si>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</si>
  <si>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</si>
  <si>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</si>
  <si>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</si>
  <si>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</si>
  <si>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</si>
  <si>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</si>
  <si>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</si>
  <si>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</si>
  <si>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</si>
  <si>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</si>
  <si>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</si>
  <si>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</si>
  <si>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</si>
  <si>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</si>
  <si>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</si>
  <si>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</si>
  <si>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</si>
  <si>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</si>
  <si>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</si>
  <si>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</si>
  <si>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</si>
  <si>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</si>
  <si>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</si>
  <si>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</si>
  <si>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</si>
  <si>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</si>
  <si>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</si>
  <si>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</si>
  <si>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</si>
  <si>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</si>
  <si>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</si>
  <si>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</si>
  <si>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</si>
  <si>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</si>
  <si>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</si>
  <si>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</si>
  <si>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</si>
  <si>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</si>
  <si>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</si>
  <si>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</si>
  <si>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</si>
  <si>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</si>
  <si>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</si>
  <si>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</si>
  <si>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</si>
  <si>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</si>
  <si>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</si>
  <si>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</si>
  <si>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</si>
  <si>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</si>
  <si>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</si>
  <si>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</si>
  <si>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</si>
  <si>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</si>
  <si>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</si>
  <si>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</si>
  <si>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</si>
  <si>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</si>
  <si>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</si>
  <si>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</si>
  <si>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</si>
  <si>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</si>
  <si>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</si>
  <si>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</si>
  <si>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</si>
  <si>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</si>
  <si>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</si>
  <si>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</si>
  <si>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</si>
  <si>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</si>
  <si>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</si>
  <si>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</si>
  <si>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</si>
  <si>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</si>
  <si>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</si>
  <si>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</si>
  <si>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</si>
  <si>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</si>
  <si>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</si>
  <si>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</si>
  <si>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</si>
  <si>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</si>
  <si>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</si>
  <si>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</si>
  <si>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</si>
  <si>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</si>
  <si>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</si>
  <si>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</si>
  <si>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</si>
  <si>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</si>
  <si>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</si>
  <si>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</si>
  <si>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</si>
  <si>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</si>
  <si>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</si>
  <si>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</si>
  <si>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</si>
  <si>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</si>
  <si>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</si>
  <si>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</si>
  <si>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</si>
  <si>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</si>
  <si>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</si>
  <si>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</si>
  <si>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</si>
  <si>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</si>
  <si>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</si>
  <si>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</si>
  <si>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</si>
  <si>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</si>
  <si>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</si>
  <si>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</si>
  <si>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</si>
  <si>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</si>
  <si>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</si>
  <si>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</si>
  <si>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</si>
  <si>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</si>
  <si>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</si>
  <si>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</si>
  <si>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</si>
  <si>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</si>
  <si>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</si>
  <si>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</si>
  <si>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</si>
  <si>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</si>
  <si>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</si>
  <si>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</si>
  <si>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</si>
  <si>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</si>
  <si>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</si>
  <si>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</si>
  <si>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</si>
  <si>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</si>
  <si>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</si>
  <si>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</si>
  <si>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</si>
  <si>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</si>
  <si>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</si>
  <si>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</si>
  <si>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</si>
  <si>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</si>
  <si>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</si>
  <si>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</si>
  <si>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</si>
  <si>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</si>
  <si>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</si>
  <si>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</si>
  <si>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</si>
  <si>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</si>
  <si>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</si>
  <si>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</si>
  <si>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</si>
  <si>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</si>
  <si>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</si>
  <si>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</si>
  <si>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</si>
  <si>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</si>
  <si>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</si>
  <si>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</si>
  <si>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</si>
  <si>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</si>
  <si>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</si>
  <si>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</si>
  <si>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</si>
  <si>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</si>
  <si>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</si>
  <si>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</si>
  <si>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</si>
  <si>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</si>
  <si>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</si>
  <si>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</si>
  <si>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</si>
  <si>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</si>
  <si>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</si>
  <si>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</si>
  <si>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</si>
  <si>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</si>
  <si>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</si>
  <si>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</si>
  <si>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</si>
  <si>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</si>
  <si>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</si>
  <si>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</si>
  <si>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</si>
  <si>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</si>
  <si>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</si>
  <si>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</si>
  <si>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</si>
  <si>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</si>
  <si>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</si>
  <si>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</si>
  <si>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</si>
  <si>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</si>
  <si>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</si>
  <si>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</si>
  <si>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</si>
  <si>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</si>
  <si>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</si>
  <si>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</si>
  <si>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</si>
  <si>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</si>
  <si>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</si>
  <si>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</si>
  <si>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</si>
  <si>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</si>
  <si>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</si>
  <si>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</si>
  <si>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</si>
  <si>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</si>
  <si>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</si>
  <si>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</si>
  <si>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</si>
  <si>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</si>
  <si>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</si>
  <si>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</si>
  <si>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</si>
  <si>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</si>
  <si>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</si>
  <si>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</si>
  <si>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</si>
  <si>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</si>
  <si>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</si>
  <si>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</si>
  <si>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</si>
  <si>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</si>
  <si>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</si>
  <si>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</si>
  <si>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</si>
  <si>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</si>
  <si>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</si>
  <si>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</si>
  <si>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</si>
  <si>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</si>
  <si>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</si>
  <si>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</si>
  <si>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</si>
  <si>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</si>
  <si>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</si>
  <si>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</si>
  <si>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</si>
  <si>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</si>
  <si>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</si>
  <si>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</si>
  <si>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</si>
  <si>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</si>
  <si>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</si>
  <si>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</si>
  <si>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</si>
  <si>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</si>
  <si>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</si>
  <si>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</si>
  <si>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</si>
  <si>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</si>
  <si>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</si>
  <si>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</si>
  <si>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</si>
  <si>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</si>
  <si>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</si>
  <si>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</si>
  <si>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</si>
  <si>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</si>
  <si>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</si>
  <si>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</si>
  <si>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</si>
  <si>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</si>
  <si>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</si>
  <si>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</si>
  <si>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</si>
  <si>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</si>
  <si>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</si>
  <si>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</si>
  <si>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</si>
  <si>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</si>
  <si>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</si>
  <si>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</si>
  <si>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</si>
  <si>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</si>
  <si>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</si>
  <si>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</si>
  <si>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</si>
  <si>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</si>
  <si>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</si>
  <si>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</si>
  <si>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</si>
  <si>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</si>
  <si>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</si>
  <si>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</si>
  <si>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</si>
  <si>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</si>
  <si>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</si>
  <si>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</si>
  <si>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</si>
  <si>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</si>
  <si>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</si>
  <si>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</si>
  <si>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</si>
  <si>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</si>
  <si>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</si>
  <si>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</si>
  <si>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</si>
  <si>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</si>
  <si>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</si>
  <si>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</si>
  <si>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</si>
  <si>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</si>
  <si>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</si>
  <si>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</si>
  <si>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</si>
  <si>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</si>
  <si>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</si>
  <si>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</si>
  <si>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</si>
  <si>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</si>
  <si>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</si>
  <si>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</si>
  <si>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</si>
  <si>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</si>
  <si>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</si>
  <si>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</si>
  <si>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</si>
  <si>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</si>
  <si>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</si>
  <si>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</si>
  <si>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</si>
  <si>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</si>
  <si>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</si>
  <si>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</si>
  <si>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</si>
  <si>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</si>
  <si>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</si>
  <si>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</si>
  <si>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</si>
  <si>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</si>
  <si>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</si>
  <si>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</si>
  <si>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</si>
  <si>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</si>
  <si>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</si>
  <si>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</si>
  <si>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</si>
  <si>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</si>
  <si>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</si>
  <si>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</si>
  <si>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</si>
  <si>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</si>
  <si>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</si>
  <si>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</si>
  <si>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</si>
  <si>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</si>
  <si>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</si>
  <si>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</si>
  <si>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</si>
  <si>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</si>
  <si>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</si>
  <si>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</si>
  <si>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</si>
  <si>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</si>
  <si>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</si>
  <si>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</si>
  <si>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</si>
  <si>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</si>
  <si>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</si>
  <si>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</si>
  <si>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</si>
  <si>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</si>
  <si>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</si>
  <si>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</si>
  <si>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</si>
  <si>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</si>
  <si>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</si>
  <si>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</si>
  <si>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</si>
  <si>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</si>
  <si>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</si>
  <si>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</si>
  <si>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</si>
  <si>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</si>
  <si>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</si>
  <si>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</si>
  <si>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</si>
  <si>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</si>
  <si>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</si>
  <si>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</si>
  <si>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</si>
  <si>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</si>
  <si>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</si>
  <si>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</si>
  <si>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</si>
  <si>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</si>
  <si>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</si>
  <si>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</si>
  <si>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</si>
  <si>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</si>
  <si>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</si>
  <si>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</si>
  <si>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</si>
  <si>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</si>
  <si>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</si>
  <si>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</si>
  <si>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</si>
  <si>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</si>
  <si>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</si>
  <si>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</si>
  <si>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</si>
  <si>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</si>
  <si>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</si>
  <si>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</si>
  <si>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</si>
  <si>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</si>
  <si>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</si>
  <si>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</si>
  <si>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</si>
  <si>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</si>
  <si>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</si>
  <si>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</si>
  <si>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</si>
  <si>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</si>
  <si>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</si>
  <si>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</si>
  <si>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</si>
  <si>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</si>
  <si>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</si>
  <si>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</si>
  <si>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</si>
  <si>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</si>
  <si>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</si>
  <si>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</si>
  <si>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</si>
  <si>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</si>
  <si>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</si>
  <si>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</si>
  <si>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</si>
  <si>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</si>
  <si>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</si>
  <si>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</si>
  <si>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</si>
  <si>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</si>
  <si>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</si>
  <si>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</si>
  <si>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</si>
  <si>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</si>
  <si>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</si>
  <si>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</si>
  <si>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</si>
  <si>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</si>
  <si>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</si>
  <si>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</si>
  <si>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</si>
  <si>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</si>
  <si>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</si>
  <si>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</si>
  <si>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</si>
  <si>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</si>
  <si>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</si>
  <si>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</si>
  <si>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</si>
  <si>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</si>
  <si>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</si>
  <si>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</si>
  <si>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</si>
  <si>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</si>
  <si>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</si>
  <si>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</si>
  <si>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</si>
  <si>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</si>
  <si>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</si>
  <si>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</si>
  <si>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</si>
  <si>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</si>
  <si>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</si>
  <si>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</si>
  <si>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</si>
  <si>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</si>
  <si>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</si>
  <si>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</si>
  <si>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</si>
  <si>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</si>
  <si>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</si>
  <si>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</si>
  <si>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</si>
  <si>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</si>
  <si>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</si>
  <si>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</si>
  <si>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</si>
  <si>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</si>
  <si>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</si>
  <si>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</si>
  <si>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</si>
  <si>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</si>
  <si>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</si>
  <si>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</si>
  <si>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</si>
  <si>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</si>
  <si>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</si>
  <si>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</si>
  <si>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</si>
  <si>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</si>
  <si>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</si>
  <si>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</si>
  <si>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</si>
  <si>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</si>
  <si>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</si>
  <si>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</si>
  <si>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</si>
  <si>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</si>
  <si>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</si>
  <si>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</si>
  <si>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</si>
  <si>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</si>
  <si>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</si>
  <si>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</si>
  <si>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</si>
  <si>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</si>
  <si>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</si>
  <si>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</si>
  <si>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</si>
  <si>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</si>
  <si>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</si>
  <si>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</si>
  <si>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</si>
  <si>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</si>
  <si>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</si>
  <si>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</si>
  <si>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</si>
  <si>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</si>
  <si>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</si>
  <si>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</si>
  <si>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</si>
  <si>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</si>
  <si>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</si>
  <si>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</si>
  <si>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</si>
  <si>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</si>
  <si>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</si>
  <si>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</si>
  <si>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</si>
  <si>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</si>
  <si>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</si>
  <si>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</si>
  <si>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</si>
  <si>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</si>
  <si>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</si>
  <si>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</si>
  <si>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</si>
  <si>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</si>
  <si>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</si>
  <si>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</si>
  <si>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</si>
  <si>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</si>
  <si>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</si>
  <si>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</si>
  <si>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</si>
  <si>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</si>
  <si>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</si>
  <si>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</si>
  <si>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</si>
  <si>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</si>
  <si>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</si>
  <si>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</si>
  <si>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</si>
  <si>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</si>
  <si>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</si>
  <si>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</si>
  <si>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</si>
  <si>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</si>
  <si>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</si>
  <si>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</si>
  <si>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</si>
  <si>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</si>
  <si>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</si>
  <si>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</si>
  <si>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</si>
  <si>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</si>
  <si>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</si>
  <si>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</si>
  <si>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</si>
  <si>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</si>
  <si>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</si>
  <si>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</si>
  <si>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</si>
  <si>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</si>
  <si>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</si>
  <si>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</si>
  <si>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</si>
  <si>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</si>
  <si>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</si>
  <si>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</si>
  <si>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</si>
  <si>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</si>
  <si>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</si>
  <si>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</si>
  <si>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</si>
  <si>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</si>
  <si>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</si>
  <si>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</si>
  <si>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</si>
  <si>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</si>
  <si>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</si>
  <si>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</si>
  <si>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</si>
  <si>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</si>
  <si>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</si>
  <si>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</si>
  <si>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</si>
  <si>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</si>
  <si>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</si>
  <si>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</si>
  <si>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</si>
  <si>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</si>
  <si>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</si>
  <si>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</si>
  <si>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</si>
  <si>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</si>
  <si>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</si>
  <si>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</si>
  <si>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</si>
  <si>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</si>
  <si>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</si>
  <si>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</si>
  <si>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</si>
  <si>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</si>
  <si>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</si>
  <si>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</si>
  <si>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</si>
  <si>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</si>
  <si>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</si>
  <si>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</si>
  <si>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</si>
  <si>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</si>
  <si>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</si>
  <si>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</si>
  <si>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</si>
  <si>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</si>
  <si>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</si>
  <si>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</si>
  <si>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</si>
  <si>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</si>
  <si>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</si>
  <si>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</si>
  <si>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</si>
  <si>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</si>
  <si>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</si>
  <si>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</si>
  <si>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</si>
  <si>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</si>
  <si>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</si>
  <si>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</si>
  <si>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</si>
  <si>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</si>
  <si>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</si>
  <si>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</si>
  <si>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</si>
  <si>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</si>
  <si>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</si>
  <si>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</si>
  <si>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</si>
  <si>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</si>
  <si>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</si>
  <si>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</si>
  <si>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</si>
  <si>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</si>
  <si>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</si>
  <si>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</si>
  <si>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</si>
  <si>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</si>
  <si>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</si>
  <si>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</si>
  <si>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</si>
  <si>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</si>
  <si>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</si>
  <si>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</si>
  <si>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</si>
  <si>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</si>
  <si>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</si>
  <si>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</si>
  <si>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</si>
  <si>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</si>
  <si>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</si>
  <si>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</si>
  <si>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</si>
  <si>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</si>
  <si>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</si>
  <si>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</si>
  <si>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</si>
  <si>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</si>
  <si>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</si>
  <si>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</si>
  <si>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</si>
  <si>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</si>
  <si>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</si>
  <si>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</si>
  <si>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</si>
  <si>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</si>
  <si>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</si>
  <si>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</si>
  <si>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</si>
  <si>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</si>
  <si>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</si>
  <si>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</si>
  <si>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</si>
  <si>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</si>
  <si>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</si>
  <si>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</si>
  <si>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</si>
  <si>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</si>
  <si>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</si>
  <si>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</si>
  <si>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</si>
  <si>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</si>
  <si>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</si>
  <si>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</si>
  <si>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</si>
  <si>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</si>
  <si>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</si>
  <si>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</si>
  <si>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</si>
  <si>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</si>
  <si>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</si>
  <si>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</si>
  <si>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</si>
  <si>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</si>
  <si>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</si>
  <si>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</si>
  <si>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</si>
  <si>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</si>
  <si>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</si>
  <si>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</si>
  <si>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</si>
  <si>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</si>
  <si>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</si>
  <si>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</si>
  <si>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</si>
  <si>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</si>
  <si>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</si>
  <si>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</si>
  <si>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</si>
  <si>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</si>
  <si>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</si>
  <si>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</si>
  <si>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</si>
  <si>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</si>
  <si>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</si>
  <si>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</si>
  <si>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</si>
  <si>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</si>
  <si>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</si>
  <si>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</si>
  <si>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</si>
  <si>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</si>
  <si>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</si>
  <si>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</si>
  <si>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</si>
  <si>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</si>
  <si>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</si>
  <si>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</si>
  <si>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</si>
  <si>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</si>
  <si>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</si>
  <si>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</si>
  <si>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</si>
  <si>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</si>
  <si>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</si>
  <si>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</si>
  <si>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</si>
  <si>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</si>
  <si>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</si>
  <si>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</si>
  <si>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</si>
  <si>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</si>
  <si>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</si>
  <si>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</si>
  <si>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</si>
  <si>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</si>
  <si>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</si>
  <si>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</si>
  <si>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</si>
  <si>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</si>
  <si>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</si>
  <si>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</si>
  <si>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</si>
  <si>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</si>
  <si>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</si>
  <si>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</si>
  <si>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</si>
  <si>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</si>
  <si>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</si>
  <si>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</si>
  <si>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</si>
  <si>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</si>
  <si>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</si>
  <si>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</si>
  <si>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</si>
  <si>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</si>
  <si>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</si>
  <si>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</si>
  <si>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</si>
  <si>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</si>
  <si>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</si>
  <si>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</si>
  <si>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</si>
  <si>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</si>
  <si>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</si>
  <si>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</si>
  <si>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</si>
  <si>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</si>
  <si>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</si>
  <si>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</si>
  <si>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</si>
  <si>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</si>
  <si>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</si>
  <si>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</si>
  <si>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</si>
  <si>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</si>
  <si>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</si>
  <si>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</si>
  <si>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</si>
  <si>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</si>
  <si>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</si>
  <si>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</si>
  <si>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</si>
  <si>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</si>
  <si>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</si>
  <si>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</si>
  <si>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</si>
  <si>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</si>
  <si>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</si>
  <si>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</si>
  <si>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</si>
  <si>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</si>
  <si>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</si>
  <si>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</si>
  <si>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</si>
  <si>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</si>
  <si>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</si>
  <si>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</si>
  <si>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</si>
  <si>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</si>
  <si>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</si>
  <si>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</si>
  <si>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</si>
  <si>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</si>
  <si>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</si>
  <si>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</si>
  <si>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</si>
  <si>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</si>
  <si>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</si>
  <si>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</si>
  <si>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</si>
  <si>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</si>
  <si>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</si>
  <si>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</si>
  <si>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</si>
  <si>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</si>
  <si>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</si>
  <si>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</si>
  <si>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</si>
  <si>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</si>
  <si>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</si>
  <si>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</si>
  <si>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</si>
  <si>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</si>
  <si>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</si>
  <si>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</si>
  <si>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</si>
  <si>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</si>
  <si>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</si>
  <si>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</si>
  <si>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</si>
  <si>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</si>
  <si>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</si>
  <si>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</si>
  <si>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</si>
  <si>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</si>
  <si>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</si>
  <si>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</si>
  <si>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</si>
  <si>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</si>
  <si>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</si>
  <si>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</si>
  <si>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</si>
  <si>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</si>
  <si>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</si>
  <si>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</si>
  <si>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</si>
  <si>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</si>
  <si>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</si>
  <si>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</si>
  <si>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</si>
  <si>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</si>
  <si>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</si>
  <si>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</si>
  <si>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</si>
  <si>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</si>
  <si>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</si>
  <si>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</si>
  <si>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</si>
  <si>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</si>
  <si>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</si>
  <si>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</si>
  <si>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</si>
  <si>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</si>
  <si>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</si>
  <si>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</si>
  <si>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</si>
  <si>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</si>
  <si>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</si>
  <si>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</si>
  <si>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</si>
  <si>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</si>
  <si>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</si>
  <si>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</si>
  <si>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</si>
  <si>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</si>
  <si>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</si>
  <si>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</si>
  <si>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</si>
  <si>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</si>
  <si>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</si>
  <si>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</si>
  <si>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</si>
  <si>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</si>
  <si>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</si>
  <si>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</si>
  <si>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</si>
  <si>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</si>
  <si>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</si>
  <si>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</si>
  <si>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</si>
  <si>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</si>
  <si>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</si>
  <si>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</si>
  <si>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</si>
  <si>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</si>
  <si>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</si>
  <si>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</si>
  <si>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</si>
  <si>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</si>
  <si>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</si>
  <si>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</si>
  <si>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</si>
  <si>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</si>
  <si>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</si>
  <si>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</si>
  <si>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</si>
  <si>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</si>
  <si>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</si>
  <si>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</si>
  <si>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</si>
  <si>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</si>
  <si>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</si>
  <si>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</si>
  <si>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</si>
  <si>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</si>
  <si>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</si>
  <si>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</si>
  <si>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</si>
  <si>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</si>
  <si>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</si>
  <si>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</si>
  <si>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</si>
  <si>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</si>
  <si>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</si>
  <si>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</si>
  <si>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</si>
  <si>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</si>
  <si>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</si>
  <si>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</si>
  <si>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</si>
  <si>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</si>
  <si>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</si>
  <si>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</si>
  <si>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</si>
  <si>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</si>
  <si>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</si>
  <si>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</si>
  <si>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</si>
  <si>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</si>
  <si>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</si>
  <si>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</si>
  <si>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</si>
  <si>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</si>
  <si>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</si>
  <si>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</si>
  <si>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</si>
  <si>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</si>
  <si>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</si>
  <si>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</si>
  <si>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</si>
  <si>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</si>
  <si>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</si>
  <si>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</si>
  <si>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</si>
  <si>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</si>
  <si>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</si>
  <si>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</si>
  <si>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</si>
  <si>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</si>
  <si>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</si>
  <si>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</si>
  <si>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</si>
  <si>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</si>
  <si>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</si>
  <si>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</si>
  <si>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</si>
  <si>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</si>
  <si>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</si>
  <si>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</si>
  <si>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</si>
  <si>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</si>
  <si>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</si>
  <si>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</si>
  <si>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</si>
  <si>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</si>
  <si>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</si>
  <si>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</si>
  <si>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</si>
  <si>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</si>
  <si>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</si>
  <si>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</si>
  <si>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</si>
  <si>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</si>
  <si>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</si>
  <si>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</si>
  <si>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</si>
  <si>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</si>
  <si>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</si>
  <si>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</si>
  <si>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</si>
  <si>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</si>
  <si>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</si>
  <si>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</si>
  <si>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</si>
  <si>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</si>
  <si>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</si>
  <si>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</si>
  <si>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</si>
  <si>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</si>
  <si>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</si>
  <si>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</si>
  <si>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</si>
  <si>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</si>
  <si>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</si>
  <si>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</si>
  <si>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</si>
  <si>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</si>
  <si>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</si>
  <si>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</si>
  <si>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</si>
  <si>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</si>
  <si>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</si>
  <si>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</si>
  <si>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</si>
  <si>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</si>
  <si>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</si>
  <si>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</si>
  <si>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</si>
  <si>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</si>
  <si>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</si>
  <si>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</si>
  <si>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</si>
  <si>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</si>
  <si>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</si>
  <si>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</si>
  <si>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</si>
  <si>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</si>
  <si>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</si>
  <si>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</si>
  <si>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</si>
  <si>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</si>
  <si>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</si>
  <si>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</si>
  <si>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</si>
  <si>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</si>
  <si>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</si>
  <si>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</si>
  <si>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</si>
  <si>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</si>
  <si>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</si>
  <si>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</si>
  <si>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</si>
  <si>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</si>
  <si>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</si>
  <si>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</si>
  <si>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</si>
  <si>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</si>
  <si>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</si>
  <si>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</si>
  <si>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</si>
  <si>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</si>
  <si>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</si>
  <si>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</si>
  <si>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</si>
  <si>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</si>
  <si>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</si>
  <si>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</si>
  <si>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</si>
  <si>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</si>
  <si>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</si>
  <si>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</si>
  <si>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</si>
  <si>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</si>
  <si>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</si>
  <si>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</si>
  <si>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</si>
  <si>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</si>
  <si>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</si>
  <si>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</si>
  <si>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</si>
  <si>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</si>
  <si>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</si>
  <si>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</si>
  <si>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</si>
  <si>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</si>
  <si>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</si>
  <si>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</si>
  <si>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</si>
  <si>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</si>
  <si>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</si>
  <si>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</si>
  <si>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</si>
  <si>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</si>
  <si>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</si>
  <si>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</si>
  <si>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</si>
  <si>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</si>
  <si>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</si>
  <si>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</si>
  <si>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</si>
  <si>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</si>
  <si>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</si>
  <si>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</si>
  <si>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</si>
  <si>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</si>
  <si>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</si>
  <si>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</si>
  <si>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</si>
  <si>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</si>
  <si>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</si>
  <si>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</si>
  <si>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</si>
  <si>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</si>
  <si>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</si>
  <si>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</si>
  <si>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</si>
  <si>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</si>
  <si>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</si>
  <si>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</si>
  <si>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</si>
  <si>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</si>
  <si>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</si>
  <si>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</si>
  <si>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</si>
  <si>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</si>
  <si>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</si>
  <si>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</si>
  <si>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</si>
  <si>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</si>
  <si>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</si>
  <si>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</si>
  <si>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</si>
  <si>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</si>
  <si>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</si>
  <si>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</si>
  <si>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</si>
  <si>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</si>
  <si>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</si>
  <si>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</si>
  <si>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</si>
  <si>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</si>
  <si>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</si>
  <si>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</si>
  <si>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</si>
  <si>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</si>
  <si>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</si>
  <si>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</si>
  <si>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</si>
  <si>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</si>
  <si>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</si>
  <si>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</si>
  <si>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</si>
  <si>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</si>
  <si>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</si>
  <si>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</si>
  <si>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</si>
  <si>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</si>
  <si>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</si>
  <si>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</si>
  <si>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</si>
  <si>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</si>
  <si>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</si>
  <si>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</si>
  <si>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</si>
  <si>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</si>
  <si>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</si>
  <si>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</si>
  <si>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</si>
  <si>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</si>
  <si>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</si>
  <si>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</si>
  <si>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</si>
  <si>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</si>
  <si>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</si>
  <si>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</si>
  <si>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</si>
  <si>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</si>
  <si>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</si>
  <si>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</si>
  <si>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</si>
  <si>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</si>
  <si>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</si>
  <si>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</si>
  <si>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</si>
  <si>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</si>
  <si>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</si>
  <si>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</si>
  <si>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</si>
  <si>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</si>
  <si>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</si>
  <si>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</si>
  <si>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</si>
  <si>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</si>
  <si>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</si>
  <si>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</si>
  <si>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</si>
  <si>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</si>
  <si>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</si>
  <si>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</si>
  <si>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</si>
  <si>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</si>
  <si>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</si>
  <si>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</si>
  <si>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</si>
  <si>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</si>
  <si>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</si>
  <si>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</si>
  <si>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</si>
  <si>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</si>
  <si>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</si>
  <si>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</si>
  <si>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</si>
  <si>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</si>
  <si>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</si>
  <si>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</si>
  <si>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</si>
  <si>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</si>
  <si>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</si>
  <si>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</si>
  <si>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</si>
  <si>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</si>
  <si>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</si>
  <si>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</si>
  <si>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</si>
  <si>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</si>
  <si>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</si>
  <si>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</si>
  <si>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</si>
  <si>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</si>
  <si>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</si>
  <si>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</si>
  <si>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</si>
  <si>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</si>
  <si>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</si>
  <si>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</si>
  <si>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</si>
  <si>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</si>
  <si>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</si>
  <si>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</si>
  <si>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</si>
  <si>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</si>
  <si>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</si>
  <si>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</si>
  <si>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</si>
  <si>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</si>
  <si>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</si>
  <si>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</si>
  <si>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</si>
  <si>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</si>
  <si>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</si>
  <si>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</si>
  <si>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</si>
  <si>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</si>
  <si>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</si>
  <si>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</si>
  <si>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</si>
  <si>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</si>
  <si>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</si>
  <si>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</si>
  <si>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</si>
  <si>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</si>
  <si>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</si>
  <si>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</si>
  <si>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</si>
  <si>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</si>
  <si>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</si>
  <si>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</si>
  <si>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</si>
  <si>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</si>
  <si>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</si>
  <si>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</si>
  <si>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</si>
  <si>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</si>
  <si>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</si>
  <si>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</si>
  <si>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</si>
  <si>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</si>
  <si>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</si>
  <si>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</si>
  <si>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</si>
  <si>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</si>
  <si>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</si>
  <si>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</si>
  <si>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</si>
  <si>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</si>
  <si>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</si>
  <si>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</si>
  <si>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</si>
  <si>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</si>
  <si>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</si>
  <si>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</si>
  <si>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</si>
  <si>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</si>
  <si>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</si>
  <si>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</si>
  <si>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</si>
  <si>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</si>
  <si>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</si>
  <si>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</si>
  <si>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</si>
  <si>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</si>
  <si>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</si>
  <si>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</si>
  <si>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</si>
  <si>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</si>
  <si>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</si>
  <si>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</si>
  <si>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</si>
  <si>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</si>
  <si>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</si>
  <si>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</si>
  <si>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</si>
  <si>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</si>
  <si>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</si>
  <si>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</si>
  <si>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</si>
  <si>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</si>
  <si>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</si>
  <si>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</si>
  <si>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</si>
  <si>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</si>
  <si>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</si>
  <si>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</si>
  <si>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</si>
  <si>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</si>
  <si>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</si>
  <si>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</si>
  <si>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</si>
  <si>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</si>
  <si>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</si>
  <si>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</si>
  <si>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</si>
  <si>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</si>
  <si>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</si>
  <si>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</si>
  <si>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</si>
  <si>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</si>
  <si>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</si>
  <si>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</si>
  <si>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</si>
  <si>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</si>
  <si>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</si>
  <si>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</si>
  <si>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</si>
  <si>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</si>
  <si>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</si>
  <si>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</si>
  <si>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</si>
  <si>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</si>
  <si>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</si>
  <si>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</si>
  <si>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</si>
  <si>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</si>
  <si>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</si>
  <si>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</si>
  <si>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</si>
  <si>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</si>
  <si>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</si>
  <si>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</si>
  <si>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</si>
  <si>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</si>
  <si>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</si>
  <si>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</si>
  <si>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</si>
  <si>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</si>
  <si>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</si>
  <si>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</si>
  <si>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</si>
  <si>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</si>
  <si>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</si>
  <si>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</si>
  <si>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</si>
  <si>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</si>
  <si>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</si>
  <si>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</si>
  <si>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</si>
  <si>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</si>
  <si>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</si>
  <si>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</si>
  <si>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</si>
  <si>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</si>
  <si>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</si>
  <si>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</si>
  <si>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</si>
  <si>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</si>
  <si>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</si>
  <si>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</si>
  <si>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</si>
  <si>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</si>
  <si>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</si>
  <si>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</si>
  <si>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</si>
  <si>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</si>
  <si>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</si>
  <si>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</si>
  <si>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</si>
  <si>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</si>
  <si>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</si>
  <si>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</si>
  <si>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</si>
  <si>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</si>
  <si>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</si>
  <si>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</si>
  <si>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</si>
  <si>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</si>
  <si>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</si>
  <si>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</si>
  <si>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</si>
  <si>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</si>
  <si>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</si>
  <si>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</si>
  <si>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</si>
  <si>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</si>
  <si>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</si>
  <si>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</si>
  <si>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</si>
  <si>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</si>
  <si>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</si>
  <si>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</si>
  <si>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</si>
  <si>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</si>
  <si>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</si>
  <si>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</si>
  <si>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</si>
  <si>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</si>
  <si>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</si>
  <si>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</si>
  <si>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</si>
  <si>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</si>
  <si>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</si>
  <si>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</si>
  <si>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</si>
  <si>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</si>
  <si>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</si>
  <si>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</si>
  <si>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</si>
  <si>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</si>
  <si>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</si>
  <si>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</si>
  <si>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</si>
  <si>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</si>
  <si>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</si>
  <si>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</si>
  <si>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</si>
  <si>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</si>
  <si>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</si>
  <si>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</si>
  <si>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</si>
  <si>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</si>
  <si>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</si>
  <si>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</si>
  <si>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</si>
  <si>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</si>
  <si>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</si>
  <si>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</si>
  <si>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</si>
  <si>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</si>
  <si>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</si>
  <si>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</si>
  <si>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</si>
  <si>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</si>
  <si>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</si>
  <si>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</si>
  <si>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</si>
  <si>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</si>
  <si>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</si>
  <si>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</si>
  <si>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</si>
  <si>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</si>
  <si>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</si>
  <si>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</si>
  <si>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</si>
  <si>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</si>
  <si>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</si>
  <si>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</si>
  <si>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</si>
  <si>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</si>
  <si>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</si>
  <si>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</si>
  <si>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</si>
  <si>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</si>
  <si>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</si>
  <si>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</si>
  <si>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</si>
  <si>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</si>
  <si>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</si>
  <si>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</si>
  <si>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</si>
  <si>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</si>
  <si>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</si>
  <si>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</si>
  <si>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</si>
  <si>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</si>
  <si>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</si>
  <si>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</si>
  <si>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</si>
  <si>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</si>
  <si>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</si>
  <si>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</si>
  <si>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</si>
  <si>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</si>
  <si>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</si>
  <si>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</si>
  <si>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</si>
  <si>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</si>
  <si>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</si>
  <si>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</si>
  <si>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</si>
  <si>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</si>
  <si>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</si>
  <si>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</si>
  <si>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</si>
  <si>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</si>
  <si>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</si>
  <si>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</si>
  <si>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</si>
  <si>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</si>
  <si>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</si>
  <si>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</si>
  <si>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</si>
  <si>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</si>
  <si>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</si>
  <si>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</si>
  <si>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</si>
  <si>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</si>
  <si>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</si>
  <si>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</si>
  <si>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</si>
  <si>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</si>
  <si>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</si>
  <si>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</si>
  <si>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</si>
  <si>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</si>
  <si>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</si>
  <si>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</si>
  <si>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</si>
  <si>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</si>
  <si>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</si>
  <si>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</si>
  <si>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</si>
  <si>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</si>
  <si>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</si>
  <si>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</si>
  <si>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</si>
  <si>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</si>
  <si>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</si>
  <si>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</si>
  <si>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</si>
  <si>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</si>
  <si>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</si>
  <si>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</si>
  <si>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</si>
  <si>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</si>
  <si>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</si>
  <si>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</si>
  <si>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</si>
  <si>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</si>
  <si>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</si>
  <si>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</si>
  <si>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</si>
  <si>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</si>
  <si>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</si>
  <si>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</si>
  <si>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</si>
  <si>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</si>
  <si>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</si>
  <si>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</si>
  <si>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</si>
  <si>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</si>
  <si>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</si>
  <si>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</si>
  <si>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</si>
  <si>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</si>
  <si>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</si>
  <si>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</si>
  <si>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</si>
  <si>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</si>
  <si>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</si>
  <si>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</si>
  <si>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</si>
  <si>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</si>
  <si>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</si>
  <si>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</si>
  <si>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</si>
  <si>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</si>
  <si>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</si>
  <si>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</si>
  <si>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</si>
  <si>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</si>
  <si>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</si>
  <si>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</si>
  <si>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</si>
  <si>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</si>
  <si>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</si>
  <si>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</si>
  <si>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</si>
  <si>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</si>
  <si>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</si>
  <si>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</si>
  <si>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</si>
  <si>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</si>
  <si>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</si>
  <si>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</si>
  <si>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</si>
  <si>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</si>
  <si>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</si>
  <si>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</si>
  <si>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</si>
  <si>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</si>
  <si>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</si>
  <si>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</si>
  <si>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</si>
  <si>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</si>
  <si>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</si>
  <si>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</si>
  <si>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</si>
  <si>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</si>
  <si>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</si>
  <si>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</si>
  <si>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</si>
  <si>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</si>
  <si>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</si>
  <si>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</si>
  <si>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</si>
  <si>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</si>
  <si>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</si>
  <si>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</si>
  <si>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</si>
  <si>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</si>
  <si>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</si>
  <si>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</si>
  <si>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</si>
  <si>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</si>
  <si>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</si>
  <si>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</si>
  <si>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</si>
  <si>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</si>
  <si>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</si>
  <si>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</si>
  <si>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</si>
  <si>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</si>
  <si>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</si>
  <si>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</si>
  <si>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</si>
  <si>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</si>
  <si>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</si>
  <si>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</si>
  <si>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</si>
  <si>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</si>
  <si>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</si>
  <si>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</si>
  <si>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</si>
  <si>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</si>
  <si>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</si>
  <si>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</si>
  <si>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</si>
  <si>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</si>
  <si>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</si>
  <si>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</si>
  <si>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</si>
  <si>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</si>
  <si>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</si>
  <si>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</si>
  <si>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</si>
  <si>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</si>
  <si>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</si>
  <si>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</si>
  <si>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</si>
  <si>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</si>
  <si>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</si>
  <si>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</si>
  <si>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</si>
  <si>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</si>
  <si>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</si>
  <si>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</si>
  <si>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</si>
  <si>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</si>
  <si>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</si>
  <si>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</si>
  <si>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</si>
  <si>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</si>
  <si>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</si>
  <si>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</si>
  <si>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</si>
  <si>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</si>
  <si>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</si>
  <si>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</si>
  <si>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</si>
  <si>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</si>
  <si>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</si>
  <si>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</si>
  <si>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</si>
  <si>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</si>
  <si>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</si>
  <si>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</si>
  <si>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</si>
  <si>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</si>
  <si>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</si>
  <si>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</si>
  <si>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</si>
  <si>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</si>
  <si>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</si>
  <si>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</si>
  <si>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</si>
  <si>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</si>
  <si>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</si>
  <si>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</si>
  <si>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</si>
  <si>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</si>
  <si>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</si>
  <si>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</si>
  <si>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</si>
  <si>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</si>
  <si>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</si>
  <si>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</si>
  <si>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</si>
  <si>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</si>
  <si>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</si>
  <si>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</si>
  <si>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</si>
  <si>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</si>
  <si>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</si>
  <si>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</si>
  <si>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</si>
  <si>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</si>
  <si>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</si>
  <si>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</si>
  <si>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</si>
  <si>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</si>
  <si>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</si>
  <si>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</si>
  <si>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</si>
  <si>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</si>
  <si>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</si>
  <si>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</si>
  <si>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</si>
  <si>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</si>
  <si>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</si>
  <si>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</si>
  <si>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</si>
  <si>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</si>
  <si>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</si>
  <si>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</si>
  <si>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</si>
  <si>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</si>
  <si>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</si>
  <si>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</si>
  <si>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</si>
  <si>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</si>
  <si>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</si>
  <si>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</si>
  <si>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</si>
  <si>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</si>
  <si>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</si>
  <si>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</si>
  <si>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</si>
  <si>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</si>
  <si>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</si>
  <si>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</si>
  <si>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</si>
  <si>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</si>
  <si>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</si>
  <si>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</si>
  <si>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</si>
  <si>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</si>
  <si>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</si>
  <si>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</si>
  <si>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</si>
  <si>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</si>
  <si>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</si>
  <si>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</si>
  <si>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</si>
  <si>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</si>
  <si>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</si>
  <si>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</si>
  <si>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</si>
  <si>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</si>
  <si>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</si>
  <si>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</si>
  <si>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</si>
  <si>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</si>
  <si>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</si>
  <si>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</si>
  <si>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</si>
  <si>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</si>
  <si>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</si>
  <si>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</si>
  <si>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</si>
  <si>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</si>
  <si>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</si>
  <si>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</si>
  <si>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</si>
  <si>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</si>
  <si>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</si>
  <si>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</si>
  <si>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</si>
  <si>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</si>
  <si>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</si>
  <si>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</si>
  <si>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</si>
  <si>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</si>
  <si>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</si>
  <si>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</si>
  <si>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</si>
  <si>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</si>
  <si>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</si>
  <si>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</si>
  <si>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</si>
  <si>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</si>
  <si>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</si>
  <si>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</si>
  <si>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</si>
  <si>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</si>
  <si>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</si>
  <si>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</si>
  <si>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</si>
  <si>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</si>
  <si>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</si>
  <si>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</si>
  <si>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</si>
  <si>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</si>
  <si>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</si>
  <si>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</si>
  <si>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</si>
  <si>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</si>
  <si>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</si>
  <si>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</si>
  <si>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</si>
  <si>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</si>
  <si>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</si>
  <si>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</si>
  <si>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</si>
  <si>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</si>
  <si>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</si>
  <si>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</si>
  <si>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</si>
  <si>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</si>
  <si>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</si>
  <si>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</si>
  <si>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</si>
  <si>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</si>
  <si>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</si>
  <si>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</si>
  <si>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</si>
  <si>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</si>
  <si>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</si>
  <si>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</si>
  <si>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</si>
  <si>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</si>
  <si>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</si>
  <si>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</si>
  <si>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</si>
  <si>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</si>
  <si>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</si>
  <si>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</si>
  <si>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</si>
  <si>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</si>
  <si>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</si>
  <si>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</si>
  <si>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</si>
  <si>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</si>
  <si>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</si>
  <si>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</si>
  <si>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</si>
  <si>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</si>
  <si>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</si>
  <si>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</si>
  <si>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</si>
  <si>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</si>
  <si>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</si>
  <si>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</si>
  <si>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</si>
  <si>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</si>
  <si>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</si>
  <si>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</si>
  <si>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</si>
  <si>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</si>
  <si>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</si>
  <si>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</si>
  <si>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</si>
  <si>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</si>
  <si>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</si>
  <si>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</si>
  <si>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</si>
  <si>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</si>
  <si>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</si>
  <si>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</si>
  <si>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</si>
  <si>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</si>
  <si>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</si>
  <si>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</si>
  <si>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</si>
  <si>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</si>
  <si>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</si>
  <si>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</si>
  <si>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</si>
  <si>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</si>
  <si>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</si>
  <si>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</si>
  <si>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</si>
  <si>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</si>
  <si>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</si>
  <si>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</si>
  <si>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</si>
  <si>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</si>
  <si>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</si>
  <si>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</si>
  <si>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</si>
  <si>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</si>
  <si>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</si>
  <si>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</si>
  <si>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</si>
  <si>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</si>
  <si>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</si>
  <si>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</si>
  <si>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</si>
  <si>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</si>
  <si>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</si>
  <si>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</si>
  <si>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</si>
  <si>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</si>
  <si>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</si>
  <si>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</si>
  <si>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</si>
  <si>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</si>
  <si>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</si>
  <si>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</si>
  <si>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</si>
  <si>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</si>
  <si>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</si>
  <si>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</si>
  <si>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</si>
  <si>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</si>
  <si>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</si>
  <si>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</si>
  <si>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</si>
  <si>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</si>
  <si>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</si>
  <si>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</si>
  <si>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</si>
  <si>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</si>
  <si>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</si>
  <si>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</si>
  <si>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</si>
  <si>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</si>
  <si>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</si>
  <si>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</si>
  <si>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</si>
  <si>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</si>
  <si>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</si>
  <si>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</si>
  <si>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</si>
  <si>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</si>
  <si>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</si>
  <si>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</si>
  <si>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</si>
  <si>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</si>
  <si>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</si>
  <si>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</si>
  <si>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</si>
  <si>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</si>
  <si>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</si>
  <si>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</si>
  <si>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</si>
  <si>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</si>
  <si>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</si>
  <si>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</si>
  <si>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</si>
  <si>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</si>
  <si>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</si>
  <si>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</si>
  <si>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</si>
  <si>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</si>
  <si>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</si>
  <si>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</si>
  <si>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</si>
  <si>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</si>
  <si>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</si>
  <si>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</si>
  <si>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</si>
  <si>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</si>
  <si>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</si>
  <si>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</si>
  <si>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</si>
  <si>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</si>
  <si>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</si>
  <si>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</si>
  <si>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</si>
  <si>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</si>
  <si>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</si>
  <si>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</si>
  <si>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</si>
  <si>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</si>
  <si>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</si>
  <si>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</si>
  <si>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</si>
  <si>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</si>
  <si>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</si>
  <si>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</si>
  <si>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</si>
  <si>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</si>
  <si>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</si>
  <si>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</si>
  <si>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</si>
  <si>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</si>
  <si>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</si>
  <si>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</si>
  <si>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</si>
  <si>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</si>
  <si>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</si>
  <si>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</si>
  <si>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</si>
  <si>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</si>
  <si>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</si>
  <si>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</si>
  <si>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</si>
  <si>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</si>
  <si>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</si>
  <si>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</si>
  <si>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</si>
  <si>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</si>
  <si>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</si>
  <si>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</si>
  <si>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</si>
  <si>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</si>
  <si>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</si>
  <si>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</si>
  <si>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</si>
  <si>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</si>
  <si>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</si>
  <si>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</si>
  <si>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</si>
  <si>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</si>
  <si>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</si>
  <si>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</si>
  <si>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</si>
  <si>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</si>
  <si>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</si>
  <si>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</si>
  <si>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</si>
  <si>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</si>
  <si>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</si>
  <si>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</si>
  <si>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</si>
  <si>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</si>
  <si>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</si>
  <si>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</si>
  <si>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</si>
  <si>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</si>
  <si>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</si>
  <si>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</si>
  <si>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</si>
  <si>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</si>
  <si>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</si>
  <si>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</si>
  <si>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</si>
  <si>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</si>
  <si>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</si>
  <si>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</si>
  <si>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</si>
  <si>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</si>
  <si>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</si>
  <si>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</si>
  <si>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</si>
  <si>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</si>
  <si>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</si>
  <si>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</si>
  <si>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</si>
  <si>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</si>
  <si>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</si>
  <si>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</si>
  <si>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</si>
  <si>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</si>
  <si>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</si>
  <si>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</si>
  <si>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</si>
  <si>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</si>
  <si>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</si>
  <si>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</si>
  <si>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</si>
  <si>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</si>
  <si>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</si>
  <si>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</si>
  <si>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</si>
  <si>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</si>
  <si>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</si>
  <si>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</si>
  <si>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</si>
  <si>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</si>
  <si>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</si>
  <si>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</si>
  <si>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</si>
  <si>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</si>
  <si>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</si>
  <si>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</si>
  <si>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</si>
  <si>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</si>
  <si>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</si>
  <si>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</si>
  <si>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</si>
  <si>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</si>
  <si>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</si>
  <si>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</si>
  <si>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</si>
  <si>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</si>
  <si>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</si>
  <si>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</si>
  <si>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</si>
  <si>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</si>
  <si>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</si>
  <si>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</si>
  <si>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</si>
  <si>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</si>
  <si>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</si>
  <si>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</si>
  <si>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</si>
  <si>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</si>
  <si>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</si>
  <si>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</si>
  <si>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</si>
  <si>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</si>
  <si>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</si>
  <si>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</si>
  <si>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</si>
  <si>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</si>
  <si>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</si>
  <si>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</si>
  <si>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</si>
  <si>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</si>
  <si>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</si>
  <si>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</si>
  <si>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</si>
  <si>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</si>
  <si>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</si>
  <si>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</si>
  <si>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</si>
  <si>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</si>
  <si>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</si>
  <si>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</si>
  <si>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</si>
  <si>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</si>
  <si>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</si>
  <si>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</si>
  <si>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</si>
  <si>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</si>
  <si>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</si>
  <si>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</si>
  <si>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</si>
  <si>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</si>
  <si>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</si>
  <si>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</si>
  <si>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</si>
  <si>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</si>
  <si>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</si>
  <si>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</si>
  <si>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</si>
  <si>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</si>
  <si>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</si>
  <si>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</si>
  <si>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</si>
  <si>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</si>
  <si>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</si>
  <si>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</si>
  <si>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</si>
  <si>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</si>
  <si>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</si>
  <si>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</si>
  <si>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</si>
  <si>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</si>
  <si>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</si>
  <si>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</si>
  <si>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</si>
  <si>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</si>
  <si>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</si>
  <si>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</si>
  <si>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</si>
  <si>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</si>
  <si>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</si>
  <si>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</si>
  <si>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</si>
  <si>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</si>
  <si>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</si>
  <si>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</si>
  <si>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</si>
  <si>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</si>
  <si>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</si>
  <si>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</si>
  <si>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</si>
  <si>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</si>
  <si>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</si>
  <si>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</si>
  <si>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</si>
  <si>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</si>
  <si>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</si>
  <si>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</si>
  <si>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</si>
  <si>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</si>
  <si>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</si>
  <si>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</si>
  <si>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</si>
  <si>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</si>
  <si>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</si>
  <si>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</si>
  <si>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</si>
  <si>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</si>
  <si>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</si>
  <si>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</si>
  <si>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</si>
  <si>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</si>
  <si>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</si>
  <si>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</si>
  <si>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</si>
  <si>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</si>
  <si>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</si>
  <si>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</si>
  <si>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</si>
  <si>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</si>
  <si>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</si>
  <si>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</si>
  <si>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</si>
  <si>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</si>
  <si>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</si>
  <si>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</si>
  <si>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</si>
  <si>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</si>
  <si>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</si>
  <si>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</si>
  <si>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</si>
  <si>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</si>
  <si>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</si>
  <si>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</si>
  <si>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</si>
  <si>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</si>
  <si>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</si>
  <si>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</si>
  <si>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</si>
  <si>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</si>
  <si>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</si>
  <si>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</si>
  <si>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</si>
  <si>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</si>
  <si>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</si>
  <si>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</si>
  <si>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</si>
  <si>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</si>
  <si>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</si>
  <si>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</si>
  <si>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</si>
  <si>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</si>
  <si>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</si>
  <si>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</si>
  <si>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</si>
  <si>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</si>
  <si>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</si>
  <si>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</si>
  <si>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</si>
  <si>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</si>
  <si>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</si>
  <si>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</si>
  <si>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</si>
  <si>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</si>
  <si>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</si>
  <si>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</si>
  <si>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</si>
  <si>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</si>
  <si>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</si>
  <si>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</si>
  <si>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</si>
  <si>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</si>
  <si>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</si>
  <si>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</si>
  <si>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</si>
  <si>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</si>
  <si>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</si>
  <si>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</si>
  <si>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</si>
  <si>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</si>
  <si>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</si>
  <si>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</si>
  <si>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</si>
  <si>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</si>
  <si>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</si>
  <si>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</si>
  <si>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</si>
  <si>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</si>
  <si>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</si>
  <si>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</si>
  <si>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</si>
  <si>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</si>
  <si>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</si>
  <si>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</si>
  <si>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</si>
  <si>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</si>
  <si>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</si>
  <si>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</si>
  <si>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</si>
  <si>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</si>
  <si>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</si>
  <si>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</si>
  <si>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</si>
  <si>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</si>
  <si>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</si>
  <si>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</si>
  <si>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</si>
  <si>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</si>
  <si>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</si>
  <si>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</si>
  <si>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</si>
  <si>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</si>
  <si>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</si>
  <si>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</si>
  <si>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</si>
  <si>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</si>
  <si>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</si>
  <si>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</si>
  <si>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</si>
  <si>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</si>
  <si>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</si>
  <si>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</si>
  <si>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</si>
  <si>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</si>
  <si>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</si>
  <si>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</si>
  <si>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</si>
  <si>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</si>
  <si>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</si>
  <si>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</si>
  <si>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</si>
  <si>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</si>
  <si>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</si>
  <si>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</si>
  <si>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</si>
  <si>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</si>
  <si>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</si>
  <si>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</si>
  <si>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</si>
  <si>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</si>
  <si>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</si>
  <si>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</si>
  <si>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</si>
  <si>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</si>
  <si>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</si>
  <si>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</si>
  <si>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</si>
  <si>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</si>
  <si>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</si>
  <si>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</si>
  <si>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</si>
  <si>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</si>
  <si>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</si>
  <si>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</si>
  <si>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</si>
  <si>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</si>
  <si>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</si>
  <si>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</si>
  <si>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</si>
  <si>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</si>
  <si>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</si>
  <si>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</si>
  <si>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</si>
  <si>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</si>
  <si>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</si>
  <si>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</si>
  <si>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</si>
  <si>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</si>
  <si>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</si>
  <si>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</si>
  <si>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</si>
  <si>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</si>
  <si>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</si>
  <si>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</si>
  <si>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</si>
  <si>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</si>
  <si>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</si>
  <si>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</si>
  <si>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</si>
  <si>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</si>
  <si>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</si>
  <si>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</si>
  <si>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</si>
  <si>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</si>
  <si>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</si>
  <si>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</si>
  <si>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</si>
  <si>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</si>
  <si>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</si>
  <si>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</si>
  <si>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</si>
  <si>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</si>
  <si>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</si>
  <si>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</si>
  <si>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</si>
  <si>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</si>
  <si>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</si>
  <si>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</si>
  <si>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</si>
  <si>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</si>
  <si>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</si>
  <si>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</si>
  <si>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</si>
  <si>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</si>
  <si>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</si>
  <si>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</si>
  <si>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</si>
  <si>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</si>
  <si>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</si>
  <si>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</si>
  <si>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</si>
  <si>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</si>
  <si>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</si>
  <si>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</si>
  <si>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</si>
  <si>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</si>
  <si>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</si>
  <si>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</si>
  <si>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</si>
  <si>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</si>
  <si>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</si>
  <si>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</si>
  <si>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</si>
  <si>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</si>
  <si>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</si>
  <si>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</si>
  <si>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</si>
  <si>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</si>
  <si>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</si>
  <si>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</si>
  <si>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</si>
  <si>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</si>
  <si>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</si>
  <si>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</si>
  <si>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</si>
  <si>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</si>
  <si>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</si>
  <si>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</si>
  <si>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</si>
  <si>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</si>
  <si>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</si>
  <si>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</si>
  <si>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</si>
  <si>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</si>
  <si>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</si>
  <si>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</si>
  <si>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</si>
  <si>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</si>
  <si>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</si>
  <si>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</si>
  <si>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</si>
  <si>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</si>
  <si>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</si>
  <si>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</si>
  <si>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</si>
  <si>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</si>
  <si>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</si>
  <si>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</si>
  <si>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</si>
  <si>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</si>
  <si>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</si>
  <si>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</si>
  <si>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</si>
  <si>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</si>
  <si>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</si>
  <si>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</si>
  <si>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</si>
  <si>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</si>
  <si>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</si>
  <si>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</si>
  <si>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</si>
  <si>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</si>
  <si>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</si>
  <si>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</si>
  <si>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</si>
  <si>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</si>
  <si>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</si>
  <si>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</si>
  <si>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</si>
  <si>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</si>
  <si>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</si>
  <si>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</si>
  <si>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</si>
  <si>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</si>
  <si>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</si>
  <si>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</si>
  <si>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</si>
  <si>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</si>
  <si>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</si>
  <si>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</si>
  <si>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</si>
  <si>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</si>
  <si>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</si>
  <si>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</si>
  <si>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</si>
  <si>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</si>
  <si>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</si>
  <si>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</si>
  <si>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</si>
  <si>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</si>
  <si>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</si>
  <si>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</si>
  <si>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</si>
  <si>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</si>
  <si>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</si>
  <si>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</si>
  <si>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</si>
  <si>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</si>
  <si>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</si>
  <si>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</si>
  <si>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</si>
  <si>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</si>
  <si>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</si>
  <si>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</si>
  <si>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</si>
  <si>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</si>
  <si>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</si>
  <si>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</si>
  <si>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</si>
  <si>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</si>
  <si>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</si>
  <si>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</si>
  <si>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</si>
  <si>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</si>
  <si>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</si>
  <si>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</si>
  <si>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</si>
  <si>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</si>
  <si>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</si>
  <si>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</si>
  <si>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</si>
  <si>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</si>
  <si>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</si>
  <si>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</si>
  <si>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</si>
  <si>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</si>
  <si>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</si>
  <si>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</si>
  <si>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</si>
  <si>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</si>
  <si>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</si>
  <si>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</si>
  <si>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</si>
  <si>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</si>
  <si>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</si>
  <si>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</si>
  <si>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</si>
  <si>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</si>
  <si>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</si>
  <si>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</si>
  <si>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</si>
  <si>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</si>
  <si>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</si>
  <si>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</si>
  <si>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</si>
  <si>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</si>
  <si>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</si>
  <si>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</si>
  <si>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</si>
  <si>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</si>
  <si>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</si>
  <si>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</si>
  <si>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</si>
  <si>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</si>
  <si>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</si>
  <si>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</si>
  <si>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</si>
  <si>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</si>
  <si>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</si>
  <si>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</si>
  <si>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</si>
  <si>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</si>
  <si>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</si>
  <si>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</si>
  <si>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</si>
  <si>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</si>
  <si>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</si>
  <si>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</si>
  <si>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</si>
  <si>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</si>
  <si>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</si>
  <si>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</si>
  <si>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</si>
  <si>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</si>
  <si>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</si>
  <si>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</si>
  <si>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</si>
  <si>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</si>
  <si>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</si>
  <si>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</si>
  <si>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</si>
  <si>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</si>
  <si>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</si>
  <si>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</si>
  <si>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</si>
  <si>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</si>
  <si>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</si>
  <si>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</si>
  <si>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</si>
  <si>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</si>
  <si>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</si>
  <si>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</si>
  <si>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</si>
  <si>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</si>
  <si>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</si>
  <si>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</si>
  <si>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</si>
  <si>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</si>
  <si>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</si>
  <si>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</si>
  <si>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</si>
  <si>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</si>
  <si>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</si>
  <si>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</si>
  <si>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</si>
  <si>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</si>
  <si>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</si>
  <si>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</si>
  <si>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</si>
  <si>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</si>
  <si>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</si>
  <si>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</si>
  <si>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</si>
  <si>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</si>
  <si>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</si>
  <si>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</si>
  <si>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</si>
  <si>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</si>
  <si>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</si>
  <si>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</si>
  <si>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</si>
  <si>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</si>
  <si>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</si>
  <si>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</si>
  <si>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</si>
  <si>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</si>
  <si>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</si>
  <si>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</si>
  <si>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</si>
  <si>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</si>
  <si>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</si>
  <si>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</si>
  <si>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</si>
  <si>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</si>
  <si>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</si>
  <si>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</si>
  <si>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</si>
  <si>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</si>
  <si>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</si>
  <si>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</si>
  <si>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</si>
  <si>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</si>
  <si>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</si>
  <si>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</si>
  <si>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</si>
  <si>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</si>
  <si>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</si>
  <si>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</si>
  <si>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</si>
  <si>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</si>
  <si>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</si>
  <si>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</si>
  <si>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</si>
  <si>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</si>
  <si>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</si>
  <si>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</si>
  <si>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</si>
  <si>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</si>
  <si>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</si>
  <si>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</si>
  <si>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</si>
  <si>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</si>
  <si>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</si>
  <si>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</si>
  <si>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</si>
  <si>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</si>
  <si>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</si>
  <si>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</si>
  <si>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</si>
  <si>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</si>
  <si>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</si>
  <si>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</si>
  <si>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</si>
  <si>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</si>
  <si>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</si>
  <si>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</si>
  <si>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</si>
  <si>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</si>
  <si>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</si>
  <si>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</si>
  <si>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</si>
  <si>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</si>
  <si>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</si>
  <si>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</si>
  <si>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</si>
  <si>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</si>
  <si>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</si>
  <si>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</si>
  <si>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</si>
  <si>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</si>
  <si>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</si>
  <si>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</si>
  <si>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</si>
  <si>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</si>
  <si>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</si>
  <si>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</si>
  <si>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</si>
  <si>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</si>
  <si>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</si>
  <si>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</si>
  <si>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</si>
  <si>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</si>
  <si>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7511.02; Anne Arundel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</si>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</sst>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12490090-8B20-4B7B-A7AA-4594203284B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56</v>
          </cell>
        </row>
        <row r="4">
          <cell r="B4" t="str">
            <v>Central American*</v>
          </cell>
          <cell r="D4">
            <v>147</v>
          </cell>
        </row>
        <row r="5">
          <cell r="B5" t="str">
            <v>Costa Rican</v>
          </cell>
          <cell r="D5">
            <v>0</v>
          </cell>
        </row>
        <row r="6">
          <cell r="B6" t="str">
            <v>Guatemalan</v>
          </cell>
          <cell r="D6">
            <v>27</v>
          </cell>
        </row>
        <row r="7">
          <cell r="B7" t="str">
            <v>Honduran</v>
          </cell>
          <cell r="D7">
            <v>0</v>
          </cell>
        </row>
        <row r="8">
          <cell r="B8" t="str">
            <v>Nicaraguan</v>
          </cell>
          <cell r="D8">
            <v>0</v>
          </cell>
        </row>
        <row r="9">
          <cell r="B9" t="str">
            <v>Panamanian</v>
          </cell>
          <cell r="D9">
            <v>0</v>
          </cell>
        </row>
        <row r="10">
          <cell r="B10" t="str">
            <v>Salvadoran</v>
          </cell>
          <cell r="D10">
            <v>115</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111</v>
          </cell>
        </row>
        <row r="24">
          <cell r="B24" t="str">
            <v>Cuban</v>
          </cell>
          <cell r="D24">
            <v>0</v>
          </cell>
        </row>
        <row r="25">
          <cell r="B25" t="str">
            <v>Dominican</v>
          </cell>
          <cell r="D25">
            <v>22</v>
          </cell>
        </row>
        <row r="26">
          <cell r="B26" t="str">
            <v>Puerto Rican</v>
          </cell>
          <cell r="D26">
            <v>65</v>
          </cell>
        </row>
        <row r="27">
          <cell r="B27" t="str">
            <v>Other Caribbean Hispanic</v>
          </cell>
          <cell r="D27">
            <v>0</v>
          </cell>
        </row>
        <row r="28">
          <cell r="B28" t="str">
            <v>Other Hispanic, Latino, or Spanish*</v>
          </cell>
          <cell r="D28">
            <v>112</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1232</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237</v>
          </cell>
        </row>
        <row r="61">
          <cell r="B61" t="str">
            <v>Estonian alone</v>
          </cell>
          <cell r="D61">
            <v>0</v>
          </cell>
        </row>
        <row r="62">
          <cell r="B62" t="str">
            <v>Faroe Islander alone</v>
          </cell>
          <cell r="D62">
            <v>0</v>
          </cell>
        </row>
        <row r="63">
          <cell r="B63" t="str">
            <v>Finnish alone</v>
          </cell>
          <cell r="D63">
            <v>0</v>
          </cell>
        </row>
        <row r="64">
          <cell r="B64" t="str">
            <v>French alone</v>
          </cell>
          <cell r="D64">
            <v>24</v>
          </cell>
        </row>
        <row r="65">
          <cell r="B65" t="str">
            <v>Frisian alone</v>
          </cell>
          <cell r="D65">
            <v>0</v>
          </cell>
        </row>
        <row r="66">
          <cell r="B66" t="str">
            <v>Georgian alone</v>
          </cell>
          <cell r="D66">
            <v>0</v>
          </cell>
        </row>
        <row r="67">
          <cell r="B67" t="str">
            <v>German alone</v>
          </cell>
          <cell r="D67">
            <v>156</v>
          </cell>
        </row>
        <row r="68">
          <cell r="B68" t="str">
            <v>Greek alone</v>
          </cell>
          <cell r="D68">
            <v>0</v>
          </cell>
        </row>
        <row r="69">
          <cell r="B69" t="str">
            <v>Hungarian alone</v>
          </cell>
          <cell r="D69">
            <v>0</v>
          </cell>
        </row>
        <row r="70">
          <cell r="B70" t="str">
            <v>Icelandic alone</v>
          </cell>
          <cell r="D70">
            <v>0</v>
          </cell>
        </row>
        <row r="71">
          <cell r="B71" t="str">
            <v>Irish alone</v>
          </cell>
          <cell r="D71">
            <v>155</v>
          </cell>
        </row>
        <row r="72">
          <cell r="B72" t="str">
            <v>Italian alone</v>
          </cell>
          <cell r="D72">
            <v>69</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26</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797</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794</v>
          </cell>
        </row>
        <row r="145">
          <cell r="B145" t="str">
            <v>White alone or in combination with one or more other races</v>
          </cell>
          <cell r="D145" t="e">
            <v>#N/A</v>
          </cell>
        </row>
        <row r="146">
          <cell r="B146" t="str">
            <v>European alone or in any combination*</v>
          </cell>
          <cell r="D146">
            <v>1410</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28</v>
          </cell>
        </row>
        <row r="168">
          <cell r="B168" t="str">
            <v>English alone or in any combination</v>
          </cell>
          <cell r="D168">
            <v>480</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89</v>
          </cell>
        </row>
        <row r="173">
          <cell r="B173" t="str">
            <v>Frisian alone or in any combination</v>
          </cell>
          <cell r="D173">
            <v>0</v>
          </cell>
        </row>
        <row r="174">
          <cell r="B174" t="str">
            <v>Georgian alone or in any combination</v>
          </cell>
          <cell r="D174">
            <v>0</v>
          </cell>
        </row>
        <row r="175">
          <cell r="B175" t="str">
            <v>German alone or in any combination</v>
          </cell>
          <cell r="D175">
            <v>567</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541</v>
          </cell>
        </row>
        <row r="180">
          <cell r="B180" t="str">
            <v>Italian alone or in any combination</v>
          </cell>
          <cell r="D180">
            <v>197</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95</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87</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1025</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23</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954</v>
          </cell>
        </row>
        <row r="253">
          <cell r="B253" t="str">
            <v>Black or African American alone</v>
          </cell>
          <cell r="D253" t="e">
            <v>#N/A</v>
          </cell>
        </row>
        <row r="254">
          <cell r="B254" t="str">
            <v>African American alone</v>
          </cell>
          <cell r="D254">
            <v>900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29</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424</v>
          </cell>
        </row>
        <row r="317">
          <cell r="B317" t="str">
            <v>Other Black or African American alone, specified</v>
          </cell>
          <cell r="D317">
            <v>0</v>
          </cell>
        </row>
        <row r="318">
          <cell r="B318" t="str">
            <v>Other Black or African American alone, not specified</v>
          </cell>
          <cell r="D318">
            <v>407</v>
          </cell>
        </row>
        <row r="319">
          <cell r="B319" t="str">
            <v>Black or African American alone or in combination with one or more other races</v>
          </cell>
          <cell r="D319" t="e">
            <v>#N/A</v>
          </cell>
        </row>
        <row r="320">
          <cell r="B320" t="str">
            <v>African American alone or in any combination</v>
          </cell>
          <cell r="D320">
            <v>970</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36</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522</v>
          </cell>
        </row>
        <row r="383">
          <cell r="B383" t="str">
            <v>Other Black or African American alone or in any combination, specified</v>
          </cell>
          <cell r="D383">
            <v>0</v>
          </cell>
        </row>
        <row r="384">
          <cell r="B384" t="str">
            <v>Other Black or African American alone or in any combination, not specified</v>
          </cell>
          <cell r="D384">
            <v>457</v>
          </cell>
        </row>
        <row r="385">
          <cell r="B385" t="str">
            <v>American Indian and Alaska Native alone</v>
          </cell>
          <cell r="D385">
            <v>457</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107</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28</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42</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100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41</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30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24</v>
          </cell>
        </row>
        <row r="2833">
          <cell r="B2833" t="str">
            <v>Hmong alone or in any combination</v>
          </cell>
          <cell r="D2833">
            <v>0</v>
          </cell>
        </row>
        <row r="2834">
          <cell r="B2834" t="str">
            <v>Japanese alone or in any combination</v>
          </cell>
          <cell r="D2834">
            <v>25</v>
          </cell>
        </row>
        <row r="2835">
          <cell r="B2835" t="str">
            <v>Korean alone or in any combination</v>
          </cell>
          <cell r="D2835">
            <v>49</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65</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25</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33</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70EFC7-1D2F-4B21-AD24-D3597DFA2231}">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1232</v>
      </c>
      <c r="C5" s="10" t="s">
        <v>5</v>
      </c>
      <c r="D5" s="11">
        <v>1410</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28</v>
      </c>
      <c r="E26" s="16" t="e">
        <f>VLOOKUP($D26,'[1]Profile_Cnty Export'!$B$2:$D$3010,3,FALSE)</f>
        <v>#N/A</v>
      </c>
    </row>
    <row r="27" spans="1:5" x14ac:dyDescent="0.25">
      <c r="A27" t="s">
        <v>48</v>
      </c>
      <c r="B27" s="17">
        <v>237</v>
      </c>
      <c r="C27" s="10" t="s">
        <v>49</v>
      </c>
      <c r="D27" s="18">
        <v>480</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24</v>
      </c>
      <c r="C31" s="10" t="s">
        <v>57</v>
      </c>
      <c r="D31" s="18">
        <v>89</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156</v>
      </c>
      <c r="C34" s="14" t="s">
        <v>63</v>
      </c>
      <c r="D34" s="15">
        <v>567</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155</v>
      </c>
      <c r="C38" s="14" t="s">
        <v>71</v>
      </c>
      <c r="D38" s="15">
        <v>541</v>
      </c>
      <c r="E38" s="16" t="e">
        <f>VLOOKUP($D38,'[1]Profile_Cnty Export'!$B$2:$D$3010,3,FALSE)</f>
        <v>#N/A</v>
      </c>
    </row>
    <row r="39" spans="1:5" x14ac:dyDescent="0.25">
      <c r="A39" t="s">
        <v>72</v>
      </c>
      <c r="B39" s="17">
        <v>69</v>
      </c>
      <c r="C39" s="10" t="s">
        <v>73</v>
      </c>
      <c r="D39" s="18">
        <v>197</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26</v>
      </c>
      <c r="C54" s="14" t="s">
        <v>103</v>
      </c>
      <c r="D54" s="15">
        <v>95</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87</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797</v>
      </c>
      <c r="C101" s="10" t="s">
        <v>197</v>
      </c>
      <c r="D101" s="11">
        <v>1025</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23</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794</v>
      </c>
      <c r="C111" s="20" t="s">
        <v>217</v>
      </c>
      <c r="D111" s="21">
        <v>954</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900</v>
      </c>
      <c r="C114" s="10" t="s">
        <v>221</v>
      </c>
      <c r="D114" s="24">
        <v>970</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29</v>
      </c>
      <c r="C142" s="10" t="s">
        <v>277</v>
      </c>
      <c r="D142" s="24">
        <v>36</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424</v>
      </c>
      <c r="C176" s="10" t="s">
        <v>345</v>
      </c>
      <c r="D176" s="11">
        <v>522</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407</v>
      </c>
      <c r="C178" s="20" t="s">
        <v>349</v>
      </c>
      <c r="D178" s="30">
        <v>457</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107</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28</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24</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25</v>
      </c>
      <c r="E1381" s="16" t="e">
        <f>VLOOKUP($D1381,'[1]Profile_Cnty Export'!$B$2:$D$3010,3,FALSE)</f>
        <v>#N/A</v>
      </c>
    </row>
    <row r="1382" spans="1:5" x14ac:dyDescent="0.25">
      <c r="A1382" t="s">
        <v>2752</v>
      </c>
      <c r="B1382" s="17">
        <v>42</v>
      </c>
      <c r="C1382" s="10" t="s">
        <v>2753</v>
      </c>
      <c r="D1382" s="18">
        <v>49</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100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41</v>
      </c>
      <c r="C1409" s="14" t="s">
        <v>2807</v>
      </c>
      <c r="D1409" s="15">
        <v>65</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30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25</v>
      </c>
      <c r="C1495" s="49" t="s">
        <v>2975</v>
      </c>
      <c r="D1495" s="50">
        <v>33</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56</v>
      </c>
      <c r="C1498" s="12"/>
    </row>
    <row r="1499" spans="1:5" x14ac:dyDescent="0.25">
      <c r="A1499" t="s">
        <v>2978</v>
      </c>
      <c r="B1499" s="25">
        <v>147</v>
      </c>
      <c r="C1499" s="16"/>
    </row>
    <row r="1500" spans="1:5" x14ac:dyDescent="0.25">
      <c r="A1500" t="s">
        <v>2979</v>
      </c>
      <c r="B1500" s="17">
        <v>0</v>
      </c>
      <c r="C1500" s="12"/>
    </row>
    <row r="1501" spans="1:5" x14ac:dyDescent="0.25">
      <c r="A1501" t="s">
        <v>2980</v>
      </c>
      <c r="B1501" s="13">
        <v>27</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115</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111</v>
      </c>
      <c r="C1518" s="12"/>
    </row>
    <row r="1519" spans="1:3" x14ac:dyDescent="0.25">
      <c r="A1519" t="s">
        <v>2998</v>
      </c>
      <c r="B1519" s="13">
        <v>0</v>
      </c>
      <c r="C1519" s="16"/>
    </row>
    <row r="1520" spans="1:3" x14ac:dyDescent="0.25">
      <c r="A1520" t="s">
        <v>2999</v>
      </c>
      <c r="B1520" s="17">
        <v>22</v>
      </c>
      <c r="C1520" s="12"/>
    </row>
    <row r="1521" spans="1:5" x14ac:dyDescent="0.25">
      <c r="A1521" t="s">
        <v>3000</v>
      </c>
      <c r="B1521" s="13">
        <v>65</v>
      </c>
      <c r="C1521" s="16"/>
    </row>
    <row r="1522" spans="1:5" x14ac:dyDescent="0.25">
      <c r="A1522" t="s">
        <v>3001</v>
      </c>
      <c r="B1522" s="17">
        <v>0</v>
      </c>
      <c r="C1522" s="12"/>
    </row>
    <row r="1523" spans="1:5" x14ac:dyDescent="0.25">
      <c r="A1523" t="s">
        <v>3002</v>
      </c>
      <c r="B1523" s="25">
        <v>112</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4F02B3D-DDF7-45EE-93FC-06BAE79728E8}"/>
</file>

<file path=customXml/itemProps2.xml><?xml version="1.0" encoding="utf-8"?>
<ds:datastoreItem xmlns:ds="http://schemas.openxmlformats.org/officeDocument/2006/customXml" ds:itemID="{5C80D95A-FDCD-41E4-8BF2-9FB1C05BF269}"/>
</file>

<file path=customXml/itemProps3.xml><?xml version="1.0" encoding="utf-8"?>
<ds:datastoreItem xmlns:ds="http://schemas.openxmlformats.org/officeDocument/2006/customXml" ds:itemID="{1BB698EA-9FA1-4D61-A37B-2531E35B7B6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2023-09-27T11:47:32Z</dcterms:created>
  <dcterms:modified xsi:type="dcterms:W3CDTF">2023-09-27T11:47:33Z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