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C74F80DB-D025-4A76-9CD8-523E069FCB10}" xr6:coauthVersionLast="47" xr6:coauthVersionMax="47" xr10:uidLastSave="{00000000-0000-0000-0000-000000000000}"/>
  <bookViews>
    <workbookView xWindow="28680" yWindow="-120" windowWidth="29040" windowHeight="15840" xr2:uid="{6DF271EA-5619-45D7-8078-4C003B0D959B}"/>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<sst xmlns="http://schemas.openxmlformats.org/spreadsheetml/2006/main" count="3037" uniqueCount="3020">
  <si>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</si>
  <si>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</si>
  <si>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</si>
  <si>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</si>
  <si>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</si>
  <si>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</si>
  <si>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</si>
  <si>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</si>
  <si>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</si>
  <si>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</si>
  <si>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</si>
  <si>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</si>
  <si>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</si>
  <si>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</si>
  <si>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</si>
  <si>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</si>
  <si>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</si>
  <si>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</si>
  <si>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</si>
  <si>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</si>
  <si>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</si>
  <si>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</si>
  <si>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</si>
  <si>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</si>
  <si>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</si>
  <si>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</si>
  <si>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</si>
  <si>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</si>
  <si>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</si>
  <si>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</si>
  <si>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</si>
  <si>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</si>
  <si>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</si>
  <si>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</si>
  <si>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</si>
  <si>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</si>
  <si>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</si>
  <si>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</si>
  <si>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</si>
  <si>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</si>
  <si>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</si>
  <si>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</si>
  <si>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</si>
  <si>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</si>
  <si>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</si>
  <si>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</si>
  <si>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</si>
  <si>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</si>
  <si>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</si>
  <si>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</si>
  <si>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</si>
  <si>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</si>
  <si>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</si>
  <si>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</si>
  <si>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</si>
  <si>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</si>
  <si>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</si>
  <si>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</si>
  <si>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</si>
  <si>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</si>
  <si>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</si>
  <si>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</si>
  <si>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</si>
  <si>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</si>
  <si>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</si>
  <si>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</si>
  <si>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</si>
  <si>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</si>
  <si>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</si>
  <si>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</si>
  <si>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</si>
  <si>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</si>
  <si>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</si>
  <si>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</si>
  <si>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</si>
  <si>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</si>
  <si>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</si>
  <si>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</si>
  <si>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</si>
  <si>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</si>
  <si>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</si>
  <si>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</si>
  <si>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</si>
  <si>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</si>
  <si>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</si>
  <si>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</si>
  <si>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</si>
  <si>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</si>
  <si>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</si>
  <si>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</si>
  <si>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</si>
  <si>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</si>
  <si>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</si>
  <si>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</si>
  <si>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</si>
  <si>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</si>
  <si>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</si>
  <si>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</si>
  <si>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</si>
  <si>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</si>
  <si>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</si>
  <si>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</si>
  <si>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</si>
  <si>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</si>
  <si>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</si>
  <si>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</si>
  <si>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</si>
  <si>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</si>
  <si>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</si>
  <si>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</si>
  <si>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</si>
  <si>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</si>
  <si>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</si>
  <si>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</si>
  <si>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</si>
  <si>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</si>
  <si>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</si>
  <si>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</si>
  <si>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</si>
  <si>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</si>
  <si>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</si>
  <si>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</si>
  <si>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</si>
  <si>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</si>
  <si>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</si>
  <si>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</si>
  <si>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</si>
  <si>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</si>
  <si>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</si>
  <si>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</si>
  <si>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</si>
  <si>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</si>
  <si>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</si>
  <si>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</si>
  <si>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</si>
  <si>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</si>
  <si>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</si>
  <si>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</si>
  <si>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</si>
  <si>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</si>
  <si>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</si>
  <si>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</si>
  <si>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</si>
  <si>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</si>
  <si>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</si>
  <si>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</si>
  <si>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</si>
  <si>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</si>
  <si>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</si>
  <si>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</si>
  <si>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</si>
  <si>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</si>
  <si>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</si>
  <si>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</si>
  <si>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</si>
  <si>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</si>
  <si>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</si>
  <si>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</si>
  <si>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</si>
  <si>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</si>
  <si>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</si>
  <si>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</si>
  <si>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</si>
  <si>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</si>
  <si>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</si>
  <si>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</si>
  <si>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</si>
  <si>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</si>
  <si>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</si>
  <si>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</si>
  <si>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</si>
  <si>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</si>
  <si>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</si>
  <si>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</si>
  <si>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</si>
  <si>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</si>
  <si>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</si>
  <si>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</si>
  <si>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</si>
  <si>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</si>
  <si>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</si>
  <si>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</si>
  <si>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</si>
  <si>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</si>
  <si>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</si>
  <si>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</si>
  <si>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</si>
  <si>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</si>
  <si>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</si>
  <si>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</si>
  <si>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</si>
  <si>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</si>
  <si>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</si>
  <si>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</si>
  <si>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</si>
  <si>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</si>
  <si>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</si>
  <si>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</si>
  <si>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</si>
  <si>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</si>
  <si>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</si>
  <si>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</si>
  <si>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</si>
  <si>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</si>
  <si>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</si>
  <si>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</si>
  <si>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</si>
  <si>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</si>
  <si>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</si>
  <si>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</si>
  <si>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</si>
  <si>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</si>
  <si>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</si>
  <si>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</si>
  <si>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</si>
  <si>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</si>
  <si>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</si>
  <si>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</si>
  <si>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</si>
  <si>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</si>
  <si>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</si>
  <si>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</si>
  <si>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</si>
  <si>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</si>
  <si>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</si>
  <si>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</si>
  <si>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</si>
  <si>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</si>
  <si>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</si>
  <si>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</si>
  <si>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</si>
  <si>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</si>
  <si>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</si>
  <si>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</si>
  <si>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</si>
  <si>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</si>
  <si>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</si>
  <si>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</si>
  <si>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</si>
  <si>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</si>
  <si>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</si>
  <si>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</si>
  <si>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</si>
  <si>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</si>
  <si>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</si>
  <si>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</si>
  <si>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</si>
  <si>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</si>
  <si>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</si>
  <si>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</si>
  <si>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</si>
  <si>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</si>
  <si>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</si>
  <si>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</si>
  <si>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</si>
  <si>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</si>
  <si>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</si>
  <si>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</si>
  <si>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</si>
  <si>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</si>
  <si>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</si>
  <si>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</si>
  <si>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</si>
  <si>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</si>
  <si>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</si>
  <si>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</si>
  <si>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</si>
  <si>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</si>
  <si>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</si>
  <si>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</si>
  <si>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</si>
  <si>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</si>
  <si>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</si>
  <si>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</si>
  <si>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</si>
  <si>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</si>
  <si>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</si>
  <si>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</si>
  <si>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</si>
  <si>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</si>
  <si>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</si>
  <si>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</si>
  <si>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</si>
  <si>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</si>
  <si>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</si>
  <si>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</si>
  <si>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</si>
  <si>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</si>
  <si>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</si>
  <si>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</si>
  <si>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</si>
  <si>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</si>
  <si>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</si>
  <si>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</si>
  <si>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</si>
  <si>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</si>
  <si>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</si>
  <si>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</si>
  <si>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</si>
  <si>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</si>
  <si>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</si>
  <si>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</si>
  <si>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</si>
  <si>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</si>
  <si>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</si>
  <si>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</si>
  <si>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</si>
  <si>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</si>
  <si>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</si>
  <si>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</si>
  <si>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</si>
  <si>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</si>
  <si>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</si>
  <si>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</si>
  <si>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</si>
  <si>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</si>
  <si>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</si>
  <si>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</si>
  <si>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</si>
  <si>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</si>
  <si>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</si>
  <si>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</si>
  <si>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</si>
  <si>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</si>
  <si>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</si>
  <si>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</si>
  <si>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</si>
  <si>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</si>
  <si>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</si>
  <si>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</si>
  <si>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</si>
  <si>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</si>
  <si>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</si>
  <si>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</si>
  <si>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</si>
  <si>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</si>
  <si>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</si>
  <si>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</si>
  <si>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</si>
  <si>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</si>
  <si>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</si>
  <si>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</si>
  <si>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</si>
  <si>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</si>
  <si>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</si>
  <si>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</si>
  <si>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</si>
  <si>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</si>
  <si>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</si>
  <si>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</si>
  <si>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</si>
  <si>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</si>
  <si>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</si>
  <si>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</si>
  <si>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</si>
  <si>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</si>
  <si>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</si>
  <si>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</si>
  <si>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</si>
  <si>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</si>
  <si>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</si>
  <si>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</si>
  <si>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</si>
  <si>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</si>
  <si>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</si>
  <si>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</si>
  <si>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</si>
  <si>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</si>
  <si>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</si>
  <si>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</si>
  <si>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</si>
  <si>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</si>
  <si>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</si>
  <si>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</si>
  <si>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</si>
  <si>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</si>
  <si>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</si>
  <si>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</si>
  <si>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</si>
  <si>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</si>
  <si>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</si>
  <si>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</si>
  <si>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</si>
  <si>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</si>
  <si>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</si>
  <si>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</si>
  <si>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</si>
  <si>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</si>
  <si>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</si>
  <si>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</si>
  <si>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</si>
  <si>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</si>
  <si>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</si>
  <si>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</si>
  <si>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</si>
  <si>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</si>
  <si>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</si>
  <si>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</si>
  <si>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</si>
  <si>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</si>
  <si>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</si>
  <si>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</si>
  <si>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</si>
  <si>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</si>
  <si>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</si>
  <si>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</si>
  <si>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</si>
  <si>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</si>
  <si>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</si>
  <si>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</si>
  <si>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</si>
  <si>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</si>
  <si>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</si>
  <si>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</si>
  <si>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</si>
  <si>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</si>
  <si>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</si>
  <si>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</si>
  <si>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</si>
  <si>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</si>
  <si>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</si>
  <si>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</si>
  <si>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</si>
  <si>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</si>
  <si>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</si>
  <si>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</si>
  <si>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</si>
  <si>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</si>
  <si>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</si>
  <si>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</si>
  <si>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</si>
  <si>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</si>
  <si>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</si>
  <si>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</si>
  <si>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</si>
  <si>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</si>
  <si>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</si>
  <si>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</si>
  <si>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</si>
  <si>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</si>
  <si>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</si>
  <si>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</si>
  <si>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</si>
  <si>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</si>
  <si>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</si>
  <si>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</si>
  <si>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</si>
  <si>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</si>
  <si>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</si>
  <si>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</si>
  <si>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</si>
  <si>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</si>
  <si>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</si>
  <si>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</si>
  <si>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</si>
  <si>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</si>
  <si>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</si>
  <si>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</si>
  <si>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</si>
  <si>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</si>
  <si>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</si>
  <si>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</si>
  <si>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</si>
  <si>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</si>
  <si>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</si>
  <si>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</si>
  <si>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</si>
  <si>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</si>
  <si>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</si>
  <si>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</si>
  <si>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</si>
  <si>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</si>
  <si>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</si>
  <si>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</si>
  <si>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</si>
  <si>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</si>
  <si>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</si>
  <si>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</si>
  <si>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</si>
  <si>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</si>
  <si>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</si>
  <si>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</si>
  <si>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</si>
  <si>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</si>
  <si>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</si>
  <si>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</si>
  <si>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</si>
  <si>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</si>
  <si>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</si>
  <si>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</si>
  <si>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</si>
  <si>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</si>
  <si>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</si>
  <si>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</si>
  <si>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</si>
  <si>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</si>
  <si>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</si>
  <si>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</si>
  <si>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</si>
  <si>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</si>
  <si>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</si>
  <si>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</si>
  <si>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</si>
  <si>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</si>
  <si>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</si>
  <si>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</si>
  <si>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</si>
  <si>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</si>
  <si>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</si>
  <si>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</si>
  <si>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</si>
  <si>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</si>
  <si>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</si>
  <si>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</si>
  <si>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</si>
  <si>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</si>
  <si>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</si>
  <si>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</si>
  <si>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</si>
  <si>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</si>
  <si>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</si>
  <si>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</si>
  <si>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</si>
  <si>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</si>
  <si>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</si>
  <si>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</si>
  <si>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</si>
  <si>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</si>
  <si>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</si>
  <si>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</si>
  <si>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</si>
  <si>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</si>
  <si>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</si>
  <si>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</si>
  <si>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</si>
  <si>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</si>
  <si>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</si>
  <si>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</si>
  <si>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</si>
  <si>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</si>
  <si>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</si>
  <si>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</si>
  <si>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</si>
  <si>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</si>
  <si>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</si>
  <si>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</si>
  <si>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</si>
  <si>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</si>
  <si>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</si>
  <si>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</si>
  <si>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</si>
  <si>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</si>
  <si>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</si>
  <si>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</si>
  <si>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</si>
  <si>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</si>
  <si>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</si>
  <si>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</si>
  <si>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</si>
  <si>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</si>
  <si>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</si>
  <si>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</si>
  <si>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</si>
  <si>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</si>
  <si>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</si>
  <si>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</si>
  <si>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</si>
  <si>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</si>
  <si>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</si>
  <si>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</si>
  <si>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</si>
  <si>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</si>
  <si>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</si>
  <si>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</si>
  <si>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</si>
  <si>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</si>
  <si>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</si>
  <si>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</si>
  <si>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</si>
  <si>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</si>
  <si>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</si>
  <si>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</si>
  <si>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</si>
  <si>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</si>
  <si>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</si>
  <si>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</si>
  <si>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</si>
  <si>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</si>
  <si>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</si>
  <si>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</si>
  <si>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</si>
  <si>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</si>
  <si>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</si>
  <si>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</si>
  <si>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</si>
  <si>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</si>
  <si>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</si>
  <si>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</si>
  <si>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</si>
  <si>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</si>
  <si>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</si>
  <si>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</si>
  <si>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</si>
  <si>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</si>
  <si>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</si>
  <si>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</si>
  <si>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</si>
  <si>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</si>
  <si>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</si>
  <si>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</si>
  <si>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</si>
  <si>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</si>
  <si>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</si>
  <si>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</si>
  <si>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</si>
  <si>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</si>
  <si>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</si>
  <si>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</si>
  <si>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</si>
  <si>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</si>
  <si>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</si>
  <si>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</si>
  <si>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</si>
  <si>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</si>
  <si>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</si>
  <si>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</si>
  <si>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</si>
  <si>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</si>
  <si>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</si>
  <si>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</si>
  <si>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</si>
  <si>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</si>
  <si>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</si>
  <si>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</si>
  <si>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</si>
  <si>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</si>
  <si>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</si>
  <si>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</si>
  <si>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</si>
  <si>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</si>
  <si>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</si>
  <si>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</si>
  <si>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</si>
  <si>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</si>
  <si>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</si>
  <si>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</si>
  <si>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</si>
  <si>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</si>
  <si>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</si>
  <si>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</si>
  <si>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</si>
  <si>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</si>
  <si>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</si>
  <si>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</si>
  <si>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</si>
  <si>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</si>
  <si>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</si>
  <si>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</si>
  <si>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</si>
  <si>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</si>
  <si>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</si>
  <si>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</si>
  <si>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</si>
  <si>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</si>
  <si>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</si>
  <si>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</si>
  <si>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</si>
  <si>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</si>
  <si>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</si>
  <si>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</si>
  <si>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</si>
  <si>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</si>
  <si>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</si>
  <si>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</si>
  <si>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</si>
  <si>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</si>
  <si>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</si>
  <si>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</si>
  <si>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</si>
  <si>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</si>
  <si>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</si>
  <si>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</si>
  <si>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</si>
  <si>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</si>
  <si>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</si>
  <si>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</si>
  <si>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</si>
  <si>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</si>
  <si>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</si>
  <si>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</si>
  <si>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</si>
  <si>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</si>
  <si>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</si>
  <si>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</si>
  <si>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</si>
  <si>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</si>
  <si>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</si>
  <si>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</si>
  <si>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</si>
  <si>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</si>
  <si>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</si>
  <si>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</si>
  <si>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</si>
  <si>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</si>
  <si>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</si>
  <si>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</si>
  <si>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</si>
  <si>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</si>
  <si>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</si>
  <si>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</si>
  <si>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</si>
  <si>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</si>
  <si>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</si>
  <si>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</si>
  <si>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</si>
  <si>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</si>
  <si>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</si>
  <si>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</si>
  <si>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</si>
  <si>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</si>
  <si>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</si>
  <si>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</si>
  <si>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</si>
  <si>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</si>
  <si>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</si>
  <si>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</si>
  <si>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</si>
  <si>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</si>
  <si>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</si>
  <si>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</si>
  <si>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</si>
  <si>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</si>
  <si>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</si>
  <si>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</si>
  <si>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</si>
  <si>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</si>
  <si>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</si>
  <si>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</si>
  <si>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</si>
  <si>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</si>
  <si>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</si>
  <si>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</si>
  <si>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</si>
  <si>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</si>
  <si>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</si>
  <si>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</si>
  <si>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</si>
  <si>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</si>
  <si>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</si>
  <si>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</si>
  <si>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</si>
  <si>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</si>
  <si>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</si>
  <si>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</si>
  <si>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</si>
  <si>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</si>
  <si>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</si>
  <si>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</si>
  <si>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</si>
  <si>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</si>
  <si>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</si>
  <si>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</si>
  <si>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</si>
  <si>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</si>
  <si>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</si>
  <si>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</si>
  <si>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</si>
  <si>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</si>
  <si>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</si>
  <si>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</si>
  <si>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</si>
  <si>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</si>
  <si>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</si>
  <si>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</si>
  <si>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</si>
  <si>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</si>
  <si>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</si>
  <si>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</si>
  <si>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</si>
  <si>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</si>
  <si>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</si>
  <si>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</si>
  <si>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</si>
  <si>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</si>
  <si>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</si>
  <si>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</si>
  <si>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</si>
  <si>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</si>
  <si>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</si>
  <si>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</si>
  <si>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</si>
  <si>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</si>
  <si>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</si>
  <si>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</si>
  <si>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</si>
  <si>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</si>
  <si>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</si>
  <si>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</si>
  <si>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</si>
  <si>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</si>
  <si>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</si>
  <si>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</si>
  <si>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</si>
  <si>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</si>
  <si>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</si>
  <si>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</si>
  <si>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</si>
  <si>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</si>
  <si>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</si>
  <si>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</si>
  <si>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</si>
  <si>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</si>
  <si>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</si>
  <si>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</si>
  <si>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</si>
  <si>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</si>
  <si>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</si>
  <si>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</si>
  <si>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</si>
  <si>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</si>
  <si>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</si>
  <si>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</si>
  <si>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</si>
  <si>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</si>
  <si>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</si>
  <si>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</si>
  <si>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</si>
  <si>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</si>
  <si>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</si>
  <si>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</si>
  <si>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</si>
  <si>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</si>
  <si>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</si>
  <si>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</si>
  <si>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</si>
  <si>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</si>
  <si>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</si>
  <si>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</si>
  <si>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</si>
  <si>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</si>
  <si>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</si>
  <si>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</si>
  <si>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</si>
  <si>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</si>
  <si>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</si>
  <si>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</si>
  <si>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</si>
  <si>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</si>
  <si>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</si>
  <si>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</si>
  <si>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</si>
  <si>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</si>
  <si>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</si>
  <si>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</si>
  <si>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</si>
  <si>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</si>
  <si>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</si>
  <si>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</si>
  <si>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</si>
  <si>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</si>
  <si>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</si>
  <si>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</si>
  <si>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</si>
  <si>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</si>
  <si>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</si>
  <si>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</si>
  <si>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</si>
  <si>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</si>
  <si>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</si>
  <si>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</si>
  <si>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</si>
  <si>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</si>
  <si>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</si>
  <si>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</si>
  <si>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</si>
  <si>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</si>
  <si>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</si>
  <si>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</si>
  <si>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</si>
  <si>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</si>
  <si>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</si>
  <si>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</si>
  <si>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</si>
  <si>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</si>
  <si>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</si>
  <si>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</si>
  <si>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</si>
  <si>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</si>
  <si>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</si>
  <si>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</si>
  <si>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</si>
  <si>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</si>
  <si>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</si>
  <si>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</si>
  <si>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</si>
  <si>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</si>
  <si>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</si>
  <si>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</si>
  <si>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</si>
  <si>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</si>
  <si>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</si>
  <si>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</si>
  <si>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</si>
  <si>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</si>
  <si>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</si>
  <si>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</si>
  <si>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</si>
  <si>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</si>
  <si>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</si>
  <si>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</si>
  <si>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</si>
  <si>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</si>
  <si>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</si>
  <si>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</si>
  <si>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</si>
  <si>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</si>
  <si>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</si>
  <si>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</si>
  <si>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</si>
  <si>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</si>
  <si>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</si>
  <si>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</si>
  <si>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</si>
  <si>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</si>
  <si>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</si>
  <si>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</si>
  <si>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</si>
  <si>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</si>
  <si>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</si>
  <si>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</si>
  <si>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</si>
  <si>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</si>
  <si>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</si>
  <si>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</si>
  <si>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</si>
  <si>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</si>
  <si>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</si>
  <si>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</si>
  <si>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</si>
  <si>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</si>
  <si>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</si>
  <si>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</si>
  <si>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</si>
  <si>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</si>
  <si>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</si>
  <si>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</si>
  <si>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</si>
  <si>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</si>
  <si>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</si>
  <si>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</si>
  <si>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</si>
  <si>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</si>
  <si>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</si>
  <si>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</si>
  <si>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</si>
  <si>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</si>
  <si>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</si>
  <si>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</si>
  <si>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</si>
  <si>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</si>
  <si>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</si>
  <si>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</si>
  <si>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</si>
  <si>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</si>
  <si>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</si>
  <si>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</si>
  <si>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</si>
  <si>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</si>
  <si>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</si>
  <si>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</si>
  <si>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</si>
  <si>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</si>
  <si>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</si>
  <si>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</si>
  <si>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</si>
  <si>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</si>
  <si>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</si>
  <si>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</si>
  <si>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</si>
  <si>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</si>
  <si>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</si>
  <si>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</si>
  <si>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</si>
  <si>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</si>
  <si>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</si>
  <si>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</si>
  <si>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</si>
  <si>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</si>
  <si>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</si>
  <si>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</si>
  <si>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</si>
  <si>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</si>
  <si>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</si>
  <si>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</si>
  <si>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</si>
  <si>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</si>
  <si>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</si>
  <si>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</si>
  <si>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</si>
  <si>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</si>
  <si>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</si>
  <si>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</si>
  <si>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</si>
  <si>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</si>
  <si>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</si>
  <si>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</si>
  <si>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</si>
  <si>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</si>
  <si>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</si>
  <si>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</si>
  <si>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</si>
  <si>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</si>
  <si>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</si>
  <si>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</si>
  <si>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</si>
  <si>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</si>
  <si>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</si>
  <si>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</si>
  <si>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</si>
  <si>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</si>
  <si>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</si>
  <si>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</si>
  <si>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</si>
  <si>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</si>
  <si>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</si>
  <si>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</si>
  <si>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</si>
  <si>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</si>
  <si>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</si>
  <si>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</si>
  <si>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</si>
  <si>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</si>
  <si>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</si>
  <si>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</si>
  <si>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</si>
  <si>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</si>
  <si>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</si>
  <si>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</si>
  <si>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</si>
  <si>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</si>
  <si>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</si>
  <si>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</si>
  <si>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</si>
  <si>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</si>
  <si>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</si>
  <si>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</si>
  <si>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</si>
  <si>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</si>
  <si>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</si>
  <si>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</si>
  <si>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</si>
  <si>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</si>
  <si>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</si>
  <si>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</si>
  <si>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</si>
  <si>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</si>
  <si>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</si>
  <si>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</si>
  <si>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</si>
  <si>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</si>
  <si>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</si>
  <si>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</si>
  <si>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</si>
  <si>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</si>
  <si>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</si>
  <si>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</si>
  <si>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</si>
  <si>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</si>
  <si>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</si>
  <si>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</si>
  <si>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</si>
  <si>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</si>
  <si>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</si>
  <si>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</si>
  <si>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</si>
  <si>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</si>
  <si>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</si>
  <si>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</si>
  <si>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</si>
  <si>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</si>
  <si>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</si>
  <si>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</si>
  <si>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</si>
  <si>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</si>
  <si>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</si>
  <si>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</si>
  <si>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</si>
  <si>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</si>
  <si>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</si>
  <si>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</si>
  <si>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</si>
  <si>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</si>
  <si>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</si>
  <si>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</si>
  <si>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</si>
  <si>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</si>
  <si>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</si>
  <si>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</si>
  <si>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</si>
  <si>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</si>
  <si>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</si>
  <si>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</si>
  <si>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</si>
  <si>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</si>
  <si>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</si>
  <si>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</si>
  <si>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</si>
  <si>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</si>
  <si>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</si>
  <si>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</si>
  <si>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</si>
  <si>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</si>
  <si>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</si>
  <si>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</si>
  <si>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</si>
  <si>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</si>
  <si>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</si>
  <si>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</si>
  <si>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</si>
  <si>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</si>
  <si>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</si>
  <si>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</si>
  <si>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</si>
  <si>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</si>
  <si>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</si>
  <si>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</si>
  <si>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</si>
  <si>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</si>
  <si>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</si>
  <si>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</si>
  <si>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</si>
  <si>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</si>
  <si>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</si>
  <si>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</si>
  <si>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</si>
  <si>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</si>
  <si>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</si>
  <si>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</si>
  <si>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</si>
  <si>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</si>
  <si>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</si>
  <si>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</si>
  <si>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</si>
  <si>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</si>
  <si>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</si>
  <si>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</si>
  <si>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</si>
  <si>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</si>
  <si>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</si>
  <si>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</si>
  <si>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</si>
  <si>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</si>
  <si>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</si>
  <si>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</si>
  <si>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</si>
  <si>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</si>
  <si>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</si>
  <si>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</si>
  <si>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</si>
  <si>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</si>
  <si>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</si>
  <si>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</si>
  <si>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</si>
  <si>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</si>
  <si>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</si>
  <si>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</si>
  <si>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</si>
  <si>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</si>
  <si>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</si>
  <si>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</si>
  <si>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</si>
  <si>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</si>
  <si>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</si>
  <si>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</si>
  <si>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</si>
  <si>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</si>
  <si>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</si>
  <si>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</si>
  <si>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</si>
  <si>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</si>
  <si>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</si>
  <si>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</si>
  <si>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</si>
  <si>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</si>
  <si>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</si>
  <si>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</si>
  <si>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</si>
  <si>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</si>
  <si>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</si>
  <si>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</si>
  <si>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</si>
  <si>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</si>
  <si>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</si>
  <si>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</si>
  <si>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</si>
  <si>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</si>
  <si>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</si>
  <si>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</si>
  <si>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</si>
  <si>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</si>
  <si>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</si>
  <si>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</si>
  <si>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</si>
  <si>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</si>
  <si>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</si>
  <si>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</si>
  <si>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</si>
  <si>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</si>
  <si>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</si>
  <si>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</si>
  <si>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</si>
  <si>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</si>
  <si>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</si>
  <si>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</si>
  <si>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</si>
  <si>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</si>
  <si>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</si>
  <si>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</si>
  <si>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</si>
  <si>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</si>
  <si>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</si>
  <si>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</si>
  <si>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</si>
  <si>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</si>
  <si>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</si>
  <si>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</si>
  <si>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</si>
  <si>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</si>
  <si>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</si>
  <si>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</si>
  <si>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</si>
  <si>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</si>
  <si>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</si>
  <si>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</si>
  <si>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</si>
  <si>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</si>
  <si>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</si>
  <si>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</si>
  <si>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</si>
  <si>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</si>
  <si>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</si>
  <si>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</si>
  <si>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</si>
  <si>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</si>
  <si>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</si>
  <si>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</si>
  <si>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</si>
  <si>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</si>
  <si>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</si>
  <si>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</si>
  <si>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</si>
  <si>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</si>
  <si>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</si>
  <si>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</si>
  <si>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</si>
  <si>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</si>
  <si>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</si>
  <si>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</si>
  <si>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</si>
  <si>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</si>
  <si>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</si>
  <si>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</si>
  <si>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</si>
  <si>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</si>
  <si>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</si>
  <si>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</si>
  <si>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</si>
  <si>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</si>
  <si>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</si>
  <si>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</si>
  <si>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</si>
  <si>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</si>
  <si>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</si>
  <si>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</si>
  <si>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</si>
  <si>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</si>
  <si>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</si>
  <si>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</si>
  <si>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</si>
  <si>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</si>
  <si>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</si>
  <si>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</si>
  <si>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</si>
  <si>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</si>
  <si>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</si>
  <si>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</si>
  <si>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</si>
  <si>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</si>
  <si>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</si>
  <si>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</si>
  <si>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</si>
  <si>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</si>
  <si>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</si>
  <si>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</si>
  <si>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</si>
  <si>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</si>
  <si>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</si>
  <si>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</si>
  <si>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</si>
  <si>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</si>
  <si>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</si>
  <si>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</si>
  <si>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</si>
  <si>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</si>
  <si>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</si>
  <si>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</si>
  <si>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</si>
  <si>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</si>
  <si>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</si>
  <si>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</si>
  <si>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</si>
  <si>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</si>
  <si>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</si>
  <si>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</si>
  <si>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</si>
  <si>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</si>
  <si>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</si>
  <si>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</si>
  <si>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</si>
  <si>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</si>
  <si>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</si>
  <si>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</si>
  <si>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</si>
  <si>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</si>
  <si>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</si>
  <si>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</si>
  <si>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</si>
  <si>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</si>
  <si>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</si>
  <si>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</si>
  <si>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</si>
  <si>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</si>
  <si>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</si>
  <si>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</si>
  <si>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</si>
  <si>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</si>
  <si>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</si>
  <si>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</si>
  <si>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</si>
  <si>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</si>
  <si>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</si>
  <si>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</si>
  <si>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</si>
  <si>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</si>
  <si>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</si>
  <si>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</si>
  <si>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</si>
  <si>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</si>
  <si>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</si>
  <si>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</si>
  <si>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</si>
  <si>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</si>
  <si>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</si>
  <si>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</si>
  <si>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</si>
  <si>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</si>
  <si>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</si>
  <si>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</si>
  <si>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</si>
  <si>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</si>
  <si>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</si>
  <si>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</si>
  <si>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</si>
  <si>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</si>
  <si>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</si>
  <si>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</si>
  <si>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</si>
  <si>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</si>
  <si>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</si>
  <si>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</si>
  <si>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</si>
  <si>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</si>
  <si>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</si>
  <si>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</si>
  <si>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</si>
  <si>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</si>
  <si>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</si>
  <si>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</si>
  <si>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</si>
  <si>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</si>
  <si>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</si>
  <si>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</si>
  <si>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</si>
  <si>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</si>
  <si>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</si>
  <si>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</si>
  <si>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</si>
  <si>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</si>
  <si>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</si>
  <si>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</si>
  <si>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</si>
  <si>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</si>
  <si>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</si>
  <si>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</si>
  <si>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</si>
  <si>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</si>
  <si>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</si>
  <si>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</si>
  <si>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</si>
  <si>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</si>
  <si>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</si>
  <si>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</si>
  <si>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</si>
  <si>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</si>
  <si>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</si>
  <si>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</si>
  <si>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</si>
  <si>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</si>
  <si>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</si>
  <si>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</si>
  <si>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</si>
  <si>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</si>
  <si>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</si>
  <si>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</si>
  <si>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</si>
  <si>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</si>
  <si>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</si>
  <si>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</si>
  <si>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</si>
  <si>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</si>
  <si>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</si>
  <si>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</si>
  <si>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</si>
  <si>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</si>
  <si>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</si>
  <si>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</si>
  <si>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</si>
  <si>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</si>
  <si>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</si>
  <si>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</si>
  <si>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</si>
  <si>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</si>
  <si>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</si>
  <si>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</si>
  <si>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</si>
  <si>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</si>
  <si>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</si>
  <si>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</si>
  <si>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</si>
  <si>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</si>
  <si>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</si>
  <si>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</si>
  <si>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</si>
  <si>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</si>
  <si>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</si>
  <si>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</si>
  <si>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</si>
  <si>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</si>
  <si>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</si>
  <si>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</si>
  <si>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</si>
  <si>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</si>
  <si>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</si>
  <si>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</si>
  <si>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</si>
  <si>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</si>
  <si>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</si>
  <si>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</si>
  <si>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</si>
  <si>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</si>
  <si>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</si>
  <si>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</si>
  <si>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</si>
  <si>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</si>
  <si>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</si>
  <si>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</si>
  <si>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</si>
  <si>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</si>
  <si>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</si>
  <si>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</si>
  <si>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</si>
  <si>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</si>
  <si>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</si>
  <si>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</si>
  <si>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</si>
  <si>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</si>
  <si>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</si>
  <si>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</si>
  <si>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</si>
  <si>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</si>
  <si>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</si>
  <si>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</si>
  <si>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</si>
  <si>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</si>
  <si>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</si>
  <si>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</si>
  <si>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</si>
  <si>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</si>
  <si>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</si>
  <si>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</si>
  <si>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</si>
  <si>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</si>
  <si>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</si>
  <si>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</si>
  <si>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</si>
  <si>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</si>
  <si>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</si>
  <si>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</si>
  <si>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</si>
  <si>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</si>
  <si>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</si>
  <si>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</si>
  <si>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</si>
  <si>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</si>
  <si>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</si>
  <si>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</si>
  <si>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</si>
  <si>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</si>
  <si>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</si>
  <si>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</si>
  <si>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</si>
  <si>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</si>
  <si>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</si>
  <si>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</si>
  <si>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</si>
  <si>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</si>
  <si>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</si>
  <si>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</si>
  <si>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</si>
  <si>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</si>
  <si>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</si>
  <si>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</si>
  <si>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</si>
  <si>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</si>
  <si>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</si>
  <si>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</si>
  <si>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</si>
  <si>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</si>
  <si>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</si>
  <si>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</si>
  <si>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</si>
  <si>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</si>
  <si>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</si>
  <si>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</si>
  <si>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</si>
  <si>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</si>
  <si>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</si>
  <si>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</si>
  <si>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</si>
  <si>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</si>
  <si>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</si>
  <si>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</si>
  <si>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</si>
  <si>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</si>
  <si>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</si>
  <si>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</si>
  <si>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</si>
  <si>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</si>
  <si>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</si>
  <si>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</si>
  <si>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</si>
  <si>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</si>
  <si>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</si>
  <si>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</si>
  <si>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</si>
  <si>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</si>
  <si>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</si>
  <si>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</si>
  <si>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</si>
  <si>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</si>
  <si>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</si>
  <si>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</si>
  <si>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</si>
  <si>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</si>
  <si>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</si>
  <si>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</si>
  <si>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</si>
  <si>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</si>
  <si>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</si>
  <si>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</si>
  <si>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</si>
  <si>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</si>
  <si>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</si>
  <si>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</si>
  <si>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</si>
  <si>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</si>
  <si>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</si>
  <si>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</si>
  <si>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</si>
  <si>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</si>
  <si>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</si>
  <si>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</si>
  <si>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</si>
  <si>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</si>
  <si>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</si>
  <si>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</si>
  <si>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</si>
  <si>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</si>
  <si>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</si>
  <si>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</si>
  <si>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</si>
  <si>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</si>
  <si>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</si>
  <si>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</si>
  <si>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</si>
  <si>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</si>
  <si>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</si>
  <si>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</si>
  <si>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</si>
  <si>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</si>
  <si>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</si>
  <si>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</si>
  <si>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</si>
  <si>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</si>
  <si>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</si>
  <si>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</si>
  <si>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</si>
  <si>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</si>
  <si>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</si>
  <si>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</si>
  <si>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</si>
  <si>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</si>
  <si>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</si>
  <si>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</si>
  <si>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</si>
  <si>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</si>
  <si>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</si>
  <si>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</si>
  <si>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</si>
  <si>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</si>
  <si>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</si>
  <si>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</si>
  <si>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</si>
  <si>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</si>
  <si>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</si>
  <si>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</si>
  <si>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</si>
  <si>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</si>
  <si>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</si>
  <si>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</si>
  <si>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</si>
  <si>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</si>
  <si>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</si>
  <si>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</si>
  <si>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</si>
  <si>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</si>
  <si>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</si>
  <si>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</si>
  <si>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</si>
  <si>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</si>
  <si>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</si>
  <si>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</si>
  <si>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</si>
  <si>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</si>
  <si>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</si>
  <si>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</si>
  <si>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</si>
  <si>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</si>
  <si>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</si>
  <si>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</si>
  <si>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</si>
  <si>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</si>
  <si>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</si>
  <si>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</si>
  <si>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</si>
  <si>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</si>
  <si>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</si>
  <si>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</si>
  <si>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</si>
  <si>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</si>
  <si>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</si>
  <si>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</si>
  <si>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</si>
  <si>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</si>
  <si>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</si>
  <si>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</si>
  <si>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</si>
  <si>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</si>
  <si>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</si>
  <si>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</si>
  <si>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</si>
  <si>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</si>
  <si>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</si>
  <si>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</si>
  <si>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</si>
  <si>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</si>
  <si>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</si>
  <si>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</si>
  <si>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</si>
  <si>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</si>
  <si>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</si>
  <si>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</si>
  <si>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</si>
  <si>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</si>
  <si>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</si>
  <si>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</si>
  <si>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</si>
  <si>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</si>
  <si>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</si>
  <si>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</si>
  <si>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</si>
  <si>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</si>
  <si>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</si>
  <si>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</si>
  <si>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</si>
  <si>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</si>
  <si>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</si>
  <si>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</si>
  <si>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</si>
  <si>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</si>
  <si>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</si>
  <si>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</si>
  <si>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</si>
  <si>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</si>
  <si>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</si>
  <si>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</si>
  <si>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</si>
  <si>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</si>
  <si>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</si>
  <si>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</si>
  <si>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</si>
  <si>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</si>
  <si>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</si>
  <si>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</si>
  <si>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</si>
  <si>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</si>
  <si>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</si>
  <si>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</si>
  <si>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</si>
  <si>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</si>
  <si>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</si>
  <si>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</si>
  <si>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</si>
  <si>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</si>
  <si>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</si>
  <si>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</si>
  <si>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</si>
  <si>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</si>
  <si>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</si>
  <si>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</si>
  <si>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</si>
  <si>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</si>
  <si>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</si>
  <si>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</si>
  <si>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</si>
  <si>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</si>
  <si>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</si>
  <si>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</si>
  <si>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</si>
  <si>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</si>
  <si>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</si>
  <si>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</si>
  <si>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</si>
  <si>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</si>
  <si>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</si>
  <si>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</si>
  <si>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</si>
  <si>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</si>
  <si>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</si>
  <si>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</si>
  <si>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</si>
  <si>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</si>
  <si>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</si>
  <si>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</si>
  <si>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</si>
  <si>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</si>
  <si>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</si>
  <si>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</si>
  <si>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</si>
  <si>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</si>
  <si>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</si>
  <si>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</si>
  <si>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</si>
  <si>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</si>
  <si>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</si>
  <si>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</si>
  <si>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</si>
  <si>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</si>
  <si>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</si>
  <si>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</si>
  <si>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</si>
  <si>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</si>
  <si>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</si>
  <si>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</si>
  <si>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</si>
  <si>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</si>
  <si>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</si>
  <si>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</si>
  <si>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</si>
  <si>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</si>
  <si>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</si>
  <si>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</si>
  <si>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</si>
  <si>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</si>
  <si>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</si>
  <si>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</si>
  <si>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</si>
  <si>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</si>
  <si>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</si>
  <si>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</si>
  <si>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</si>
  <si>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</si>
  <si>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</si>
  <si>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</si>
  <si>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</si>
  <si>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</si>
  <si>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</si>
  <si>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</si>
  <si>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</si>
  <si>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</si>
  <si>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</si>
  <si>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</si>
  <si>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</si>
  <si>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</si>
  <si>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</si>
  <si>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</si>
  <si>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</si>
  <si>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</si>
  <si>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</si>
  <si>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</si>
  <si>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</si>
  <si>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</si>
  <si>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</si>
  <si>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</si>
  <si>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</si>
  <si>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</si>
  <si>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</si>
  <si>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</si>
  <si>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</si>
  <si>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</si>
  <si>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</si>
  <si>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</si>
  <si>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</si>
  <si>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</si>
  <si>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</si>
  <si>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</si>
  <si>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</si>
  <si>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</si>
  <si>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</si>
  <si>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</si>
  <si>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</si>
  <si>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</si>
  <si>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</si>
  <si>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</si>
  <si>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</si>
  <si>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</si>
  <si>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</si>
  <si>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</si>
  <si>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</si>
  <si>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</si>
  <si>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</si>
  <si>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</si>
  <si>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</si>
  <si>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</si>
  <si>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</si>
  <si>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</si>
  <si>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</si>
  <si>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</si>
  <si>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</si>
  <si>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</si>
  <si>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</si>
  <si>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</si>
  <si>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</si>
  <si>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</si>
  <si>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</si>
  <si>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</si>
  <si>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</si>
  <si>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</si>
  <si>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</si>
  <si>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</si>
  <si>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</si>
  <si>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</si>
  <si>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</si>
  <si>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</si>
  <si>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</si>
  <si>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</si>
  <si>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</si>
  <si>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</si>
  <si>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</si>
  <si>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</si>
  <si>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</si>
  <si>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</si>
  <si>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</si>
  <si>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</si>
  <si>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</si>
  <si>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</si>
  <si>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</si>
  <si>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</si>
  <si>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</si>
  <si>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</si>
  <si>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</si>
  <si>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</si>
  <si>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</si>
  <si>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</si>
  <si>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</si>
  <si>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</si>
  <si>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</si>
  <si>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</si>
  <si>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</si>
  <si>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</si>
  <si>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</si>
  <si>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</si>
  <si>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</si>
  <si>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</si>
  <si>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</si>
  <si>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</si>
  <si>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</si>
  <si>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</si>
  <si>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</si>
  <si>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</si>
  <si>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</si>
  <si>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</si>
  <si>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</si>
  <si>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</si>
  <si>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</si>
  <si>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</si>
  <si>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</si>
  <si>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</si>
  <si>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</si>
  <si>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</si>
  <si>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</si>
  <si>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</si>
  <si>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</si>
  <si>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</si>
  <si>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</si>
  <si>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</si>
  <si>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</si>
  <si>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</si>
  <si>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</si>
  <si>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</si>
  <si>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</si>
  <si>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</si>
  <si>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</si>
  <si>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</si>
  <si>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</si>
  <si>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</si>
  <si>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</si>
  <si>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</si>
  <si>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</si>
  <si>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</si>
  <si>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</si>
  <si>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</si>
  <si>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</si>
  <si>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</si>
  <si>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</si>
  <si>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</si>
  <si>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</si>
  <si>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</si>
  <si>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</si>
  <si>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</si>
  <si>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</si>
  <si>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</si>
  <si>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</si>
  <si>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</si>
  <si>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</si>
  <si>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</si>
  <si>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</si>
  <si>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</si>
  <si>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</si>
  <si>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</si>
  <si>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</si>
  <si>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</si>
  <si>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</si>
  <si>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</si>
  <si>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</si>
  <si>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</si>
  <si>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</si>
  <si>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</si>
  <si>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</si>
  <si>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</si>
  <si>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</si>
  <si>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</si>
  <si>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</si>
  <si>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</si>
  <si>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</si>
  <si>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</si>
  <si>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</si>
  <si>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</si>
  <si>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</si>
  <si>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</si>
  <si>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</si>
  <si>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</si>
  <si>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</si>
  <si>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</si>
  <si>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</si>
  <si>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</si>
  <si>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</si>
  <si>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</si>
  <si>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</si>
  <si>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</si>
  <si>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</si>
  <si>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</si>
  <si>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</si>
  <si>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</si>
  <si>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</si>
  <si>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</si>
  <si>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</si>
  <si>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</si>
  <si>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</si>
  <si>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</si>
  <si>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</si>
  <si>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</si>
  <si>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</si>
  <si>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</si>
  <si>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</si>
  <si>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</si>
  <si>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</si>
  <si>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</si>
  <si>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</si>
  <si>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</si>
  <si>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</si>
  <si>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</si>
  <si>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</si>
  <si>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</si>
  <si>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</si>
  <si>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</si>
  <si>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</si>
  <si>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</si>
  <si>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</si>
  <si>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</si>
  <si>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</si>
  <si>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</si>
  <si>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</si>
  <si>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</si>
  <si>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</si>
  <si>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</si>
  <si>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</si>
  <si>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</si>
  <si>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</si>
  <si>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</si>
  <si>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</si>
  <si>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</si>
  <si>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</si>
  <si>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</si>
  <si>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</si>
  <si>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</si>
  <si>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</si>
  <si>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</si>
  <si>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</si>
  <si>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</si>
  <si>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</si>
  <si>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</si>
  <si>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</si>
  <si>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</si>
  <si>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</si>
  <si>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</si>
  <si>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</si>
  <si>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</si>
  <si>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</si>
  <si>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</si>
  <si>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</si>
  <si>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</si>
  <si>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</si>
  <si>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</si>
  <si>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</si>
  <si>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</si>
  <si>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</si>
  <si>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</si>
  <si>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</si>
  <si>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</si>
  <si>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</si>
  <si>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</si>
  <si>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</si>
  <si>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</si>
  <si>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</si>
  <si>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</si>
  <si>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</si>
  <si>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</si>
  <si>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</si>
  <si>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</si>
  <si>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</si>
  <si>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</si>
  <si>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</si>
  <si>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</si>
  <si>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</si>
  <si>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</si>
  <si>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</si>
  <si>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</si>
  <si>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</si>
  <si>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</si>
  <si>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</si>
  <si>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</si>
  <si>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</si>
  <si>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</si>
  <si>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</si>
  <si>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</si>
  <si>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</si>
  <si>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</si>
  <si>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</si>
  <si>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</si>
  <si>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</si>
  <si>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</si>
  <si>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</si>
  <si>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</si>
  <si>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</si>
  <si>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</si>
  <si>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</si>
  <si>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</si>
  <si>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</si>
  <si>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</si>
  <si>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</si>
  <si>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</si>
  <si>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</si>
  <si>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</si>
  <si>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</si>
  <si>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</si>
  <si>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</si>
  <si>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</si>
  <si>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</si>
  <si>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</si>
  <si>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</si>
  <si>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</si>
  <si>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</si>
  <si>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</si>
  <si>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</si>
  <si>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</si>
  <si>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</si>
  <si>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</si>
  <si>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</si>
  <si>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</si>
  <si>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</si>
  <si>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</si>
  <si>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</si>
  <si>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</si>
  <si>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</si>
  <si>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</si>
  <si>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</si>
  <si>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</si>
  <si>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</si>
  <si>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</si>
  <si>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</si>
  <si>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</si>
  <si>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</si>
  <si>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</si>
  <si>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</si>
  <si>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</si>
  <si>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</si>
  <si>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</si>
  <si>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</si>
  <si>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</si>
  <si>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</si>
  <si>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</si>
  <si>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</si>
  <si>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</si>
  <si>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</si>
  <si>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</si>
  <si>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</si>
  <si>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</si>
  <si>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</si>
  <si>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</si>
  <si>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</si>
  <si>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</si>
  <si>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</si>
  <si>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</si>
  <si>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</si>
  <si>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</si>
  <si>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</si>
  <si>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</si>
  <si>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</si>
  <si>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</si>
  <si>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</si>
  <si>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</si>
  <si>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</si>
  <si>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</si>
  <si>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</si>
  <si>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</si>
  <si>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</si>
  <si>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</si>
  <si>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</si>
  <si>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</si>
  <si>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</si>
  <si>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</si>
  <si>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</si>
  <si>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</si>
  <si>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</si>
  <si>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</si>
  <si>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</si>
  <si>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</si>
  <si>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</si>
  <si>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</si>
  <si>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</si>
  <si>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</si>
  <si>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</si>
  <si>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</si>
  <si>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</si>
  <si>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</si>
  <si>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</si>
  <si>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</si>
  <si>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</si>
  <si>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</si>
  <si>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</si>
  <si>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</si>
  <si>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</si>
  <si>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</si>
  <si>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</si>
  <si>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</si>
  <si>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</si>
  <si>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</si>
  <si>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</si>
  <si>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</si>
  <si>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</si>
  <si>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</si>
  <si>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</si>
  <si>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</si>
  <si>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</si>
  <si>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</si>
  <si>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</si>
  <si>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</si>
  <si>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</si>
  <si>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</si>
  <si>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</si>
  <si>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</si>
  <si>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</si>
  <si>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</si>
  <si>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</si>
  <si>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</si>
  <si>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</si>
  <si>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</si>
  <si>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</si>
  <si>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</si>
  <si>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</si>
  <si>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</si>
  <si>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</si>
  <si>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</si>
  <si>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</si>
  <si>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</si>
  <si>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</si>
  <si>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</si>
  <si>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</si>
  <si>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</si>
  <si>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</si>
  <si>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</si>
  <si>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</si>
  <si>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</si>
  <si>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</si>
  <si>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</si>
  <si>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</si>
  <si>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</si>
  <si>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</si>
  <si>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</si>
  <si>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</si>
  <si>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</si>
  <si>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</si>
  <si>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</si>
  <si>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</si>
  <si>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</si>
  <si>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</si>
  <si>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</si>
  <si>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</si>
  <si>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</si>
  <si>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</si>
  <si>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</si>
  <si>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</si>
  <si>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</si>
  <si>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</si>
  <si>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</si>
  <si>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</si>
  <si>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</si>
  <si>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</si>
  <si>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</si>
  <si>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</si>
  <si>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</si>
  <si>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</si>
  <si>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</si>
  <si>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</si>
  <si>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</si>
  <si>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</si>
  <si>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</si>
  <si>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</si>
  <si>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</si>
  <si>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</si>
  <si>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</si>
  <si>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</si>
  <si>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</si>
  <si>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</si>
  <si>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</si>
  <si>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</si>
  <si>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</si>
  <si>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</si>
  <si>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</si>
  <si>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</si>
  <si>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</si>
  <si>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</si>
  <si>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</si>
  <si>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</si>
  <si>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</si>
  <si>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</si>
  <si>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</si>
  <si>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</si>
  <si>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</si>
  <si>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</si>
  <si>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</si>
  <si>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</si>
  <si>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</si>
  <si>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</si>
  <si>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</si>
  <si>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</si>
  <si>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</si>
  <si>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</si>
  <si>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</si>
  <si>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</si>
  <si>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</si>
  <si>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</si>
  <si>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</si>
  <si>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</si>
  <si>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</si>
  <si>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</si>
  <si>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</si>
  <si>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</si>
  <si>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</si>
  <si>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</si>
  <si>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</si>
  <si>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</si>
  <si>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</si>
  <si>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</si>
  <si>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</si>
  <si>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</si>
  <si>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</si>
  <si>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</si>
  <si>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</si>
  <si>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</si>
  <si>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</si>
  <si>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</si>
  <si>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</si>
  <si>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</si>
  <si>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</si>
  <si>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</si>
  <si>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</si>
  <si>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</si>
  <si>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</si>
  <si>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</si>
  <si>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</si>
  <si>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</si>
  <si>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</si>
  <si>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</si>
  <si>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</si>
  <si>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</si>
  <si>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</si>
  <si>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</si>
  <si>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</si>
  <si>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</si>
  <si>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</si>
  <si>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</si>
  <si>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</si>
  <si>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</si>
  <si>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</si>
  <si>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</si>
  <si>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</si>
  <si>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</si>
  <si>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</si>
  <si>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</si>
  <si>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</si>
  <si>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</si>
  <si>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</si>
  <si>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</si>
  <si>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</si>
  <si>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</si>
  <si>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</si>
  <si>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</si>
  <si>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</si>
  <si>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</si>
  <si>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</si>
  <si>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</si>
  <si>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</si>
  <si>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</si>
  <si>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</si>
  <si>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</si>
  <si>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</si>
  <si>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</si>
  <si>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</si>
  <si>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</si>
  <si>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</si>
  <si>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</si>
  <si>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</si>
  <si>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</si>
  <si>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</si>
  <si>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</si>
  <si>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</si>
  <si>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</si>
  <si>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</si>
  <si>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</si>
  <si>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</si>
  <si>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</si>
  <si>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</si>
  <si>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</si>
  <si>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</si>
  <si>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</si>
  <si>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</si>
  <si>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</si>
  <si>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</si>
  <si>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</si>
  <si>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</si>
  <si>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</si>
  <si>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</si>
  <si>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</si>
  <si>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</si>
  <si>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</si>
  <si>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</si>
  <si>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</si>
  <si>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</si>
  <si>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</si>
  <si>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</si>
  <si>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</si>
  <si>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</si>
  <si>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</si>
  <si>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</si>
  <si>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</si>
  <si>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</si>
  <si>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</si>
  <si>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</si>
  <si>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</si>
  <si>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</si>
  <si>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</si>
  <si>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</si>
  <si>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</si>
  <si>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</si>
  <si>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</si>
  <si>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</si>
  <si>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</si>
  <si>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</si>
  <si>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</si>
  <si>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</si>
  <si>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</si>
  <si>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</si>
  <si>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</si>
  <si>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</si>
  <si>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</si>
  <si>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</si>
  <si>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</si>
  <si>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</si>
  <si>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</si>
  <si>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</si>
  <si>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</si>
  <si>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</si>
  <si>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</si>
  <si>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</si>
  <si>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</si>
  <si>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</si>
  <si>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</si>
  <si>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</si>
  <si>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</si>
  <si>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</si>
  <si>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</si>
  <si>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</si>
  <si>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</si>
  <si>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</si>
  <si>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</si>
  <si>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</si>
  <si>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</si>
  <si>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</si>
  <si>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</si>
  <si>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</si>
  <si>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</si>
  <si>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</si>
  <si>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</si>
  <si>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</si>
  <si>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</si>
  <si>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</si>
  <si>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</si>
  <si>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</si>
  <si>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</si>
  <si>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</si>
  <si>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</si>
  <si>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</si>
  <si>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</si>
  <si>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</si>
  <si>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</si>
  <si>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</si>
  <si>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</si>
  <si>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</si>
  <si>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</si>
  <si>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</si>
  <si>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</si>
  <si>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</si>
  <si>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</si>
  <si>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</si>
  <si>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</si>
  <si>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</si>
  <si>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</si>
  <si>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</si>
  <si>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</si>
  <si>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</si>
  <si>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</si>
  <si>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</si>
  <si>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</si>
  <si>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</si>
  <si>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</si>
  <si>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</si>
  <si>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</si>
  <si>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</si>
  <si>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</si>
  <si>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</si>
  <si>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</si>
  <si>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</si>
  <si>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</si>
  <si>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</si>
  <si>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</si>
  <si>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</si>
  <si>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</si>
  <si>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</si>
  <si>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</si>
  <si>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</si>
  <si>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</si>
  <si>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</si>
  <si>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</si>
  <si>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</si>
  <si>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</si>
  <si>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</si>
  <si>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</si>
  <si>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</si>
  <si>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</si>
  <si>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</si>
  <si>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</si>
  <si>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</si>
  <si>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</si>
  <si>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</si>
  <si>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</si>
  <si>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</si>
  <si>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</si>
  <si>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</si>
  <si>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</si>
  <si>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</si>
  <si>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</si>
  <si>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</si>
  <si>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</si>
  <si>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</si>
  <si>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</si>
  <si>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</si>
  <si>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</si>
  <si>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</si>
  <si>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</si>
  <si>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</si>
  <si>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</si>
  <si>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</si>
  <si>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</si>
  <si>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</si>
  <si>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</si>
  <si>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</si>
  <si>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</si>
  <si>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</si>
  <si>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</si>
  <si>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</si>
  <si>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</si>
  <si>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</si>
  <si>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</si>
  <si>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</si>
  <si>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</si>
  <si>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</si>
  <si>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</si>
  <si>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</si>
  <si>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</si>
  <si>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</si>
  <si>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</si>
  <si>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</si>
  <si>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</si>
  <si>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</si>
  <si>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</si>
  <si>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</si>
  <si>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</si>
  <si>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</si>
  <si>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</si>
  <si>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</si>
  <si>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</si>
  <si>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</si>
  <si>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</si>
  <si>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</si>
  <si>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</si>
  <si>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</si>
  <si>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</si>
  <si>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</si>
  <si>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</si>
  <si>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</si>
  <si>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</si>
  <si>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</si>
  <si>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</si>
  <si>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</si>
  <si>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</si>
  <si>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</si>
  <si>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</si>
  <si>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</si>
  <si>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</si>
  <si>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</si>
  <si>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</si>
  <si>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</si>
  <si>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</si>
  <si>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</si>
  <si>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</si>
  <si>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</si>
  <si>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</si>
  <si>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</si>
  <si>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</si>
  <si>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</si>
  <si>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</si>
  <si>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</si>
  <si>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</si>
  <si>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</si>
  <si>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</si>
  <si>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</si>
  <si>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</si>
  <si>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</si>
  <si>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</si>
  <si>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</si>
  <si>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</si>
  <si>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</si>
  <si>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</si>
  <si>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</si>
  <si>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</si>
  <si>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</si>
  <si>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</si>
  <si>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</si>
  <si>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</si>
  <si>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</si>
  <si>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</si>
  <si>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</si>
  <si>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</si>
  <si>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</si>
  <si>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</si>
  <si>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</si>
  <si>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</si>
  <si>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</si>
  <si>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</si>
  <si>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</si>
  <si>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</si>
  <si>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</si>
  <si>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</si>
  <si>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</si>
  <si>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</si>
  <si>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</si>
  <si>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</si>
  <si>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</si>
  <si>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</si>
  <si>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</si>
  <si>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</si>
  <si>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</si>
  <si>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</si>
  <si>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</si>
  <si>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</si>
  <si>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</si>
  <si>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</si>
  <si>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</si>
  <si>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</si>
  <si>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</si>
  <si>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</si>
  <si>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</si>
  <si>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</si>
  <si>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</si>
  <si>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</si>
  <si>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</si>
  <si>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</si>
  <si>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</si>
  <si>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</si>
  <si>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</si>
  <si>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</si>
  <si>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</si>
  <si>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</si>
  <si>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</si>
  <si>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</si>
  <si>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</si>
  <si>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</si>
  <si>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</si>
  <si>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</si>
  <si>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</si>
  <si>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</si>
  <si>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</si>
  <si>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</si>
  <si>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</si>
  <si>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</si>
  <si>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</si>
  <si>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</si>
  <si>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</si>
  <si>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</si>
  <si>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</si>
  <si>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</si>
  <si>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</si>
  <si>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</si>
  <si>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</si>
  <si>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</si>
  <si>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</si>
  <si>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</si>
  <si>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</si>
  <si>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</si>
  <si>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</si>
  <si>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</si>
  <si>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</si>
  <si>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</si>
  <si>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</si>
  <si>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</si>
  <si>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</si>
  <si>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</si>
  <si>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</si>
  <si>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</si>
  <si>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</si>
  <si>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</si>
  <si>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</si>
  <si>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</si>
  <si>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</si>
  <si>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</si>
  <si>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</si>
  <si>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</si>
  <si>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</si>
  <si>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</si>
  <si>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</si>
  <si>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</si>
  <si>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</si>
  <si>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</si>
  <si>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</si>
  <si>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</si>
  <si>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</si>
  <si>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</si>
  <si>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</si>
  <si>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</si>
  <si>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</si>
  <si>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</si>
  <si>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</si>
  <si>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</si>
  <si>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</si>
  <si>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</si>
  <si>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</si>
  <si>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</si>
  <si>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</si>
  <si>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</si>
  <si>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</si>
  <si>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</si>
  <si>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</si>
  <si>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</si>
  <si>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</si>
  <si>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</si>
  <si>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</si>
  <si>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</si>
  <si>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</si>
  <si>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</si>
  <si>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</si>
  <si>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</si>
  <si>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</si>
  <si>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</si>
  <si>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</si>
  <si>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</si>
  <si>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</si>
  <si>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</si>
  <si>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</si>
  <si>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</si>
  <si>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</si>
  <si>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</si>
  <si>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</si>
  <si>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</si>
  <si>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</si>
  <si>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</si>
  <si>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</si>
  <si>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</si>
  <si>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</si>
  <si>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</si>
  <si>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</si>
  <si>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</si>
  <si>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</si>
  <si>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</si>
  <si>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</si>
  <si>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</si>
  <si>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</si>
  <si>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</si>
  <si>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</si>
  <si>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</si>
  <si>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</si>
  <si>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</si>
  <si>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</si>
  <si>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</si>
  <si>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</si>
  <si>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</si>
  <si>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</si>
  <si>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</si>
  <si>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</si>
  <si>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</si>
  <si>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</si>
  <si>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</si>
  <si>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</si>
  <si>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</si>
  <si>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</si>
  <si>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</si>
  <si>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</si>
  <si>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</si>
  <si>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</si>
  <si>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</si>
  <si>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</si>
  <si>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</si>
  <si>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</si>
  <si>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</si>
  <si>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</si>
  <si>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</si>
  <si>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</si>
  <si>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</si>
  <si>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</si>
  <si>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</si>
  <si>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</si>
  <si>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</si>
  <si>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</si>
  <si>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</si>
  <si>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</si>
  <si>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</si>
  <si>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</si>
  <si>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</si>
  <si>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</si>
  <si>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</si>
  <si>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</si>
  <si>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</si>
  <si>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</si>
  <si>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</si>
  <si>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</si>
  <si>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</si>
  <si>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</si>
  <si>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</si>
  <si>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</si>
  <si>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</si>
  <si>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</si>
  <si>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</si>
  <si>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</si>
  <si>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</si>
  <si>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</si>
  <si>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</si>
  <si>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</si>
  <si>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</si>
  <si>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</si>
  <si>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</si>
  <si>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</si>
  <si>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</si>
  <si>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</si>
  <si>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</si>
  <si>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</si>
  <si>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</si>
  <si>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</si>
  <si>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</si>
  <si>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</si>
  <si>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</si>
  <si>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</si>
  <si>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</si>
  <si>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</si>
  <si>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</si>
  <si>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</si>
  <si>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</si>
  <si>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</si>
  <si>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</si>
  <si>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</si>
  <si>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</si>
  <si>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</si>
  <si>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</si>
  <si>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</si>
  <si>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</si>
  <si>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</si>
  <si>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</si>
  <si>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</si>
  <si>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</si>
  <si>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</si>
  <si>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</si>
  <si>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</si>
  <si>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</si>
  <si>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</si>
  <si>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</si>
  <si>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</si>
  <si>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</si>
  <si>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</si>
  <si>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</si>
  <si>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</si>
  <si>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</si>
  <si>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</si>
  <si>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</si>
  <si>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</si>
  <si>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</si>
  <si>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</si>
  <si>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</si>
  <si>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</si>
  <si>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</si>
  <si>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</si>
  <si>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</si>
  <si>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</si>
  <si>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</si>
  <si>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</si>
  <si>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</si>
  <si>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</si>
  <si>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</si>
  <si>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</si>
  <si>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</si>
  <si>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</si>
  <si>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</si>
  <si>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</si>
  <si>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</si>
  <si>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</si>
  <si>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</si>
  <si>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</si>
  <si>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</si>
  <si>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</si>
  <si>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</si>
  <si>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</si>
  <si>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</si>
  <si>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</si>
  <si>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</si>
  <si>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</si>
  <si>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</si>
  <si>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</si>
  <si>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</si>
  <si>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</si>
  <si>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</si>
  <si>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</si>
  <si>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</si>
  <si>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</si>
  <si>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</si>
  <si>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</si>
  <si>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</si>
  <si>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</si>
  <si>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</si>
  <si>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</si>
  <si>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</si>
  <si>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</si>
  <si>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</si>
  <si>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</si>
  <si>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</si>
  <si>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</si>
  <si>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</si>
  <si>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</si>
  <si>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</si>
  <si>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</si>
  <si>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</si>
  <si>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</si>
  <si>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</si>
  <si>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</si>
  <si>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</si>
  <si>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</si>
  <si>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</si>
  <si>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</si>
  <si>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</si>
  <si>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</si>
  <si>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</si>
  <si>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</si>
  <si>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</si>
  <si>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</si>
  <si>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</si>
  <si>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</si>
  <si>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</si>
  <si>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</si>
  <si>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</si>
  <si>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</si>
  <si>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</si>
  <si>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</si>
  <si>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</si>
  <si>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</si>
  <si>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</si>
  <si>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</si>
  <si>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</si>
  <si>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</si>
  <si>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</si>
  <si>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</si>
  <si>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</si>
  <si>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</si>
  <si>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</si>
  <si>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</si>
  <si>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</si>
  <si>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</si>
  <si>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</si>
  <si>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</si>
  <si>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</si>
  <si>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</si>
  <si>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</si>
  <si>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</si>
  <si>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</si>
  <si>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</si>
  <si>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</si>
  <si>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</si>
  <si>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</si>
  <si>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</si>
  <si>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</si>
  <si>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</si>
  <si>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</si>
  <si>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</si>
  <si>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</si>
  <si>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</si>
  <si>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</si>
  <si>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</si>
  <si>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</si>
  <si>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</si>
  <si>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</si>
  <si>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</si>
  <si>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</si>
  <si>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</si>
  <si>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</si>
  <si>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</si>
  <si>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</si>
  <si>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</si>
  <si>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</si>
  <si>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</si>
  <si>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</si>
  <si>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</si>
  <si>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</si>
  <si>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</si>
  <si>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</si>
  <si>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</si>
  <si>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</si>
  <si>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</si>
  <si>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</si>
  <si>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</si>
  <si>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</si>
  <si>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</si>
  <si>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</si>
  <si>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</si>
  <si>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</si>
  <si>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</si>
  <si>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</si>
  <si>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</si>
  <si>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</si>
  <si>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</si>
  <si>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</si>
  <si>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</si>
  <si>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</si>
  <si>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</si>
  <si>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</si>
  <si>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</si>
  <si>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</si>
  <si>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</si>
  <si>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</si>
  <si>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</si>
  <si>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</si>
  <si>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</si>
  <si>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</si>
  <si>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</si>
  <si>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</si>
  <si>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</si>
  <si>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</si>
  <si>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</si>
  <si>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</si>
  <si>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</si>
  <si>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</si>
  <si>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7508.01;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</si>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</sst>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DCF21CBB-37DB-476E-8BC2-379ABC9FA2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116</v>
          </cell>
        </row>
        <row r="4">
          <cell r="B4" t="str">
            <v>Central American*</v>
          </cell>
          <cell r="D4">
            <v>162</v>
          </cell>
        </row>
        <row r="5">
          <cell r="B5" t="str">
            <v>Costa Rican</v>
          </cell>
          <cell r="D5">
            <v>0</v>
          </cell>
        </row>
        <row r="6">
          <cell r="B6" t="str">
            <v>Guatemalan</v>
          </cell>
          <cell r="D6">
            <v>28</v>
          </cell>
        </row>
        <row r="7">
          <cell r="B7" t="str">
            <v>Honduran</v>
          </cell>
          <cell r="D7">
            <v>0</v>
          </cell>
        </row>
        <row r="8">
          <cell r="B8" t="str">
            <v>Nicaraguan</v>
          </cell>
          <cell r="D8">
            <v>0</v>
          </cell>
        </row>
        <row r="9">
          <cell r="B9" t="str">
            <v>Panamanian</v>
          </cell>
          <cell r="D9">
            <v>0</v>
          </cell>
        </row>
        <row r="10">
          <cell r="B10" t="str">
            <v>Salvadoran</v>
          </cell>
          <cell r="D10">
            <v>105</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48</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2704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481</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395</v>
          </cell>
        </row>
        <row r="68">
          <cell r="B68" t="str">
            <v>Greek alone</v>
          </cell>
          <cell r="D68">
            <v>0</v>
          </cell>
        </row>
        <row r="69">
          <cell r="B69" t="str">
            <v>Hungarian alone</v>
          </cell>
          <cell r="D69">
            <v>0</v>
          </cell>
        </row>
        <row r="70">
          <cell r="B70" t="str">
            <v>Icelandic alone</v>
          </cell>
          <cell r="D70">
            <v>0</v>
          </cell>
        </row>
        <row r="71">
          <cell r="B71" t="str">
            <v>Irish alone</v>
          </cell>
          <cell r="D71">
            <v>276</v>
          </cell>
        </row>
        <row r="72">
          <cell r="B72" t="str">
            <v>Italian alone</v>
          </cell>
          <cell r="D72">
            <v>148</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85</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23</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1517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1502</v>
          </cell>
        </row>
        <row r="145">
          <cell r="B145" t="str">
            <v>White alone or in combination with one or more other races</v>
          </cell>
          <cell r="D145" t="e">
            <v>#N/A</v>
          </cell>
        </row>
        <row r="146">
          <cell r="B146" t="str">
            <v>European alone or in any combination*</v>
          </cell>
          <cell r="D146">
            <v>2948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23</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53</v>
          </cell>
        </row>
        <row r="168">
          <cell r="B168" t="str">
            <v>English alone or in any combination</v>
          </cell>
          <cell r="D168">
            <v>946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95</v>
          </cell>
        </row>
        <row r="173">
          <cell r="B173" t="str">
            <v>Frisian alone or in any combination</v>
          </cell>
          <cell r="D173">
            <v>0</v>
          </cell>
        </row>
        <row r="174">
          <cell r="B174" t="str">
            <v>Georgian alone or in any combination</v>
          </cell>
          <cell r="D174">
            <v>0</v>
          </cell>
        </row>
        <row r="175">
          <cell r="B175" t="str">
            <v>German alone or in any combination</v>
          </cell>
          <cell r="D175">
            <v>1330</v>
          </cell>
        </row>
        <row r="176">
          <cell r="B176" t="str">
            <v>Greek alone or in any combination</v>
          </cell>
          <cell r="D176">
            <v>32</v>
          </cell>
        </row>
        <row r="177">
          <cell r="B177" t="str">
            <v>Hungarian alone or in any combination</v>
          </cell>
          <cell r="D177">
            <v>0</v>
          </cell>
        </row>
        <row r="178">
          <cell r="B178" t="str">
            <v>Icelandic alone or in any combination</v>
          </cell>
          <cell r="D178">
            <v>0</v>
          </cell>
        </row>
        <row r="179">
          <cell r="B179" t="str">
            <v>Irish alone or in any combination</v>
          </cell>
          <cell r="D179">
            <v>1102</v>
          </cell>
        </row>
        <row r="180">
          <cell r="B180" t="str">
            <v>Italian alone or in any combination</v>
          </cell>
          <cell r="D180">
            <v>403</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40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22</v>
          </cell>
        </row>
        <row r="195">
          <cell r="B195" t="str">
            <v>Polish alone or in any combination</v>
          </cell>
          <cell r="D195">
            <v>266</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187</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22</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53</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1816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1722</v>
          </cell>
        </row>
        <row r="253">
          <cell r="B253" t="str">
            <v>Black or African American alone</v>
          </cell>
          <cell r="D253" t="e">
            <v>#N/A</v>
          </cell>
        </row>
        <row r="254">
          <cell r="B254" t="str">
            <v>African American alone</v>
          </cell>
          <cell r="D254">
            <v>363</v>
          </cell>
        </row>
        <row r="255">
          <cell r="B255" t="str">
            <v>Sub-Saharan African alone*</v>
          </cell>
          <cell r="D255">
            <v>104</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41</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166</v>
          </cell>
        </row>
        <row r="317">
          <cell r="B317" t="str">
            <v>Other Black or African American alone, specified</v>
          </cell>
          <cell r="D317">
            <v>0</v>
          </cell>
        </row>
        <row r="318">
          <cell r="B318" t="str">
            <v>Other Black or African American alone, not specified</v>
          </cell>
          <cell r="D318">
            <v>159</v>
          </cell>
        </row>
        <row r="319">
          <cell r="B319" t="str">
            <v>Black or African American alone or in combination with one or more other races</v>
          </cell>
          <cell r="D319" t="e">
            <v>#N/A</v>
          </cell>
        </row>
        <row r="320">
          <cell r="B320" t="str">
            <v>African American alone or in any combination</v>
          </cell>
          <cell r="D320">
            <v>426</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43</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215</v>
          </cell>
        </row>
        <row r="383">
          <cell r="B383" t="str">
            <v>Other Black or African American alone or in any combination, specified</v>
          </cell>
          <cell r="D383">
            <v>0</v>
          </cell>
        </row>
        <row r="384">
          <cell r="B384" t="str">
            <v>Other Black or African American alone or in any combination, not specified</v>
          </cell>
          <cell r="D384">
            <v>207</v>
          </cell>
        </row>
        <row r="385">
          <cell r="B385" t="str">
            <v>American Indian and Alaska Native alone</v>
          </cell>
          <cell r="D385">
            <v>207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154</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35</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35</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23</v>
          </cell>
        </row>
        <row r="2777">
          <cell r="B2777" t="str">
            <v>Asian alone</v>
          </cell>
          <cell r="D2777" t="e">
            <v>#N/A</v>
          </cell>
        </row>
        <row r="2778">
          <cell r="B2778" t="str">
            <v>East Asian alone*</v>
          </cell>
          <cell r="D2778">
            <v>0</v>
          </cell>
        </row>
        <row r="2779">
          <cell r="B2779" t="str">
            <v>Chinese, except Taiwanese alone</v>
          </cell>
          <cell r="D2779">
            <v>32</v>
          </cell>
        </row>
        <row r="2780">
          <cell r="B2780" t="str">
            <v>Hmong alone</v>
          </cell>
          <cell r="D2780">
            <v>0</v>
          </cell>
        </row>
        <row r="2781">
          <cell r="B2781" t="str">
            <v>Japanese alone</v>
          </cell>
          <cell r="D2781">
            <v>0</v>
          </cell>
        </row>
        <row r="2782">
          <cell r="B2782" t="str">
            <v>Korean alone</v>
          </cell>
          <cell r="D2782">
            <v>30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39</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23</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40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43</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148</v>
          </cell>
        </row>
        <row r="2832">
          <cell r="B2832" t="str">
            <v>Chinese, except Taiwanese alone or in any combination</v>
          </cell>
          <cell r="D2832">
            <v>41</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46</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119</v>
          </cell>
        </row>
        <row r="2848">
          <cell r="B2848" t="str">
            <v>Asian Indian alone or in any combination</v>
          </cell>
          <cell r="D2848">
            <v>60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107</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29</v>
          </cell>
        </row>
        <row r="2862">
          <cell r="B2862" t="str">
            <v>Filipino alone or in any combination</v>
          </cell>
          <cell r="D2862">
            <v>74</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46</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37</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42</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C5353-FB35-43E8-9497-4D611276EED1}">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2704</v>
      </c>
      <c r="C5" s="10" t="s">
        <v>5</v>
      </c>
      <c r="D5" s="11">
        <v>2948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23</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53</v>
      </c>
      <c r="E26" s="16" t="e">
        <f>VLOOKUP($D26,'[1]Profile_Cnty Export'!$B$2:$D$3010,3,FALSE)</f>
        <v>#N/A</v>
      </c>
    </row>
    <row r="27" spans="1:5" x14ac:dyDescent="0.25">
      <c r="A27" t="s">
        <v>48</v>
      </c>
      <c r="B27" s="17">
        <v>481</v>
      </c>
      <c r="C27" s="10" t="s">
        <v>49</v>
      </c>
      <c r="D27" s="18">
        <v>946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95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395</v>
      </c>
      <c r="C34" s="14" t="s">
        <v>63</v>
      </c>
      <c r="D34" s="15">
        <v>1330</v>
      </c>
      <c r="E34" s="16" t="e">
        <f>VLOOKUP($D34,'[1]Profile_Cnty Export'!$B$2:$D$3010,3,FALSE)</f>
        <v>#N/A</v>
      </c>
    </row>
    <row r="35" spans="1:5" x14ac:dyDescent="0.25">
      <c r="A35" t="s">
        <v>64</v>
      </c>
      <c r="B35" s="17">
        <v>0</v>
      </c>
      <c r="C35" s="10" t="s">
        <v>65</v>
      </c>
      <c r="D35" s="18">
        <v>32</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276</v>
      </c>
      <c r="C38" s="14" t="s">
        <v>71</v>
      </c>
      <c r="D38" s="15">
        <v>1102</v>
      </c>
      <c r="E38" s="16" t="e">
        <f>VLOOKUP($D38,'[1]Profile_Cnty Export'!$B$2:$D$3010,3,FALSE)</f>
        <v>#N/A</v>
      </c>
    </row>
    <row r="39" spans="1:5" x14ac:dyDescent="0.25">
      <c r="A39" t="s">
        <v>72</v>
      </c>
      <c r="B39" s="17">
        <v>148</v>
      </c>
      <c r="C39" s="10" t="s">
        <v>73</v>
      </c>
      <c r="D39" s="18">
        <v>403</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40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22</v>
      </c>
      <c r="E53" s="12" t="e">
        <f>VLOOKUP($D53,'[1]Profile_Cnty Export'!$B$2:$D$3010,3,FALSE)</f>
        <v>#N/A</v>
      </c>
    </row>
    <row r="54" spans="1:5" x14ac:dyDescent="0.25">
      <c r="A54" t="s">
        <v>102</v>
      </c>
      <c r="B54" s="13">
        <v>85</v>
      </c>
      <c r="C54" s="14" t="s">
        <v>103</v>
      </c>
      <c r="D54" s="15">
        <v>266</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23</v>
      </c>
      <c r="C61" s="10" t="s">
        <v>117</v>
      </c>
      <c r="D61" s="18">
        <v>187</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22</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53</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1517</v>
      </c>
      <c r="C101" s="10" t="s">
        <v>197</v>
      </c>
      <c r="D101" s="11">
        <v>1816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1502</v>
      </c>
      <c r="C111" s="20" t="s">
        <v>217</v>
      </c>
      <c r="D111" s="21">
        <v>1722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363</v>
      </c>
      <c r="C114" s="10" t="s">
        <v>221</v>
      </c>
      <c r="D114" s="24">
        <v>426</v>
      </c>
      <c r="E114" s="12" t="e">
        <f>VLOOKUP($D114,'[1]Profile_Cnty Export'!$B$2:$D$3010,3,FALSE)</f>
        <v>#N/A</v>
      </c>
    </row>
    <row r="115" spans="1:5" x14ac:dyDescent="0.25">
      <c r="A115" t="s">
        <v>222</v>
      </c>
      <c r="B115" s="25">
        <v>104</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41</v>
      </c>
      <c r="C142" s="10" t="s">
        <v>277</v>
      </c>
      <c r="D142" s="24">
        <v>43</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166</v>
      </c>
      <c r="C176" s="10" t="s">
        <v>345</v>
      </c>
      <c r="D176" s="11">
        <v>215</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159</v>
      </c>
      <c r="C178" s="20" t="s">
        <v>349</v>
      </c>
      <c r="D178" s="30">
        <v>207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154</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35</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35</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23</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148</v>
      </c>
      <c r="E1378" s="12" t="e">
        <f>VLOOKUP($D1378,'[1]Profile_Cnty Export'!$B$2:$D$3010,3,FALSE)</f>
        <v>#N/A</v>
      </c>
    </row>
    <row r="1379" spans="1:5" x14ac:dyDescent="0.25">
      <c r="A1379" t="s">
        <v>2746</v>
      </c>
      <c r="B1379" s="13">
        <v>32</v>
      </c>
      <c r="C1379" s="14" t="s">
        <v>2747</v>
      </c>
      <c r="D1379" s="15">
        <v>41</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30</v>
      </c>
      <c r="C1382" s="10" t="s">
        <v>2753</v>
      </c>
      <c r="D1382" s="18">
        <v>46</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119</v>
      </c>
      <c r="E1394" s="12" t="e">
        <f>VLOOKUP($D1394,'[1]Profile_Cnty Export'!$B$2:$D$3010,3,FALSE)</f>
        <v>#N/A</v>
      </c>
    </row>
    <row r="1395" spans="1:5" x14ac:dyDescent="0.25">
      <c r="A1395" t="s">
        <v>2778</v>
      </c>
      <c r="B1395" s="13">
        <v>39</v>
      </c>
      <c r="C1395" s="14" t="s">
        <v>2779</v>
      </c>
      <c r="D1395" s="15">
        <v>60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23</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107</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29</v>
      </c>
      <c r="E1408" s="12" t="e">
        <f>VLOOKUP($D1408,'[1]Profile_Cnty Export'!$B$2:$D$3010,3,FALSE)</f>
        <v>#N/A</v>
      </c>
    </row>
    <row r="1409" spans="1:5" x14ac:dyDescent="0.25">
      <c r="A1409" t="s">
        <v>2806</v>
      </c>
      <c r="B1409" s="13">
        <v>40</v>
      </c>
      <c r="C1409" s="14" t="s">
        <v>2807</v>
      </c>
      <c r="D1409" s="15">
        <v>74</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43</v>
      </c>
      <c r="C1416" s="10" t="s">
        <v>2821</v>
      </c>
      <c r="D1416" s="18">
        <v>46</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37</v>
      </c>
      <c r="C1495" s="49" t="s">
        <v>2975</v>
      </c>
      <c r="D1495" s="50">
        <v>42</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116</v>
      </c>
      <c r="C1498" s="12"/>
    </row>
    <row r="1499" spans="1:5" x14ac:dyDescent="0.25">
      <c r="A1499" t="s">
        <v>2978</v>
      </c>
      <c r="B1499" s="25">
        <v>162</v>
      </c>
      <c r="C1499" s="16"/>
    </row>
    <row r="1500" spans="1:5" x14ac:dyDescent="0.25">
      <c r="A1500" t="s">
        <v>2979</v>
      </c>
      <c r="B1500" s="17">
        <v>0</v>
      </c>
      <c r="C1500" s="12"/>
    </row>
    <row r="1501" spans="1:5" x14ac:dyDescent="0.25">
      <c r="A1501" t="s">
        <v>2980</v>
      </c>
      <c r="B1501" s="13">
        <v>28</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105</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48</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24A6BFA-E05F-462F-B51B-6F3E73ACEF31}"/>
</file>

<file path=customXml/itemProps2.xml><?xml version="1.0" encoding="utf-8"?>
<ds:datastoreItem xmlns:ds="http://schemas.openxmlformats.org/officeDocument/2006/customXml" ds:itemID="{022BC321-CBD6-4C1D-A90B-680866B535D7}"/>
</file>

<file path=customXml/itemProps3.xml><?xml version="1.0" encoding="utf-8"?>
<ds:datastoreItem xmlns:ds="http://schemas.openxmlformats.org/officeDocument/2006/customXml" ds:itemID="{2CED46B7-A54F-470E-8E2A-8F49ADD32C1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2023-09-27T11:47:24Z</dcterms:created>
  <dcterms:modified xsi:type="dcterms:W3CDTF">2023-09-27T11:47:25Z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