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E0674C1-EA0E-4817-BE9B-205EFCE20940}" xr6:coauthVersionLast="47" xr6:coauthVersionMax="47" xr10:uidLastSave="{00000000-0000-0000-0000-000000000000}"/>
  <bookViews>
    <workbookView xWindow="28680" yWindow="-120" windowWidth="29040" windowHeight="15840" xr2:uid="{E603D440-1D05-48B8-AD86-5309591897E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<sst xmlns="http://schemas.openxmlformats.org/spreadsheetml/2006/main" count="3037" uniqueCount="3020">
  <si>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</si>
  <si>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</si>
  <si>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</si>
  <si>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</si>
  <si>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</si>
  <si>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</si>
  <si>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</si>
  <si>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</si>
  <si>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</si>
  <si>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</si>
  <si>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</si>
  <si>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</si>
  <si>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</si>
  <si>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</si>
  <si>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</si>
  <si>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</si>
  <si>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</si>
  <si>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</si>
  <si>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</si>
  <si>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</si>
  <si>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</si>
  <si>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</si>
  <si>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</si>
  <si>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</si>
  <si>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</si>
  <si>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</si>
  <si>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</si>
  <si>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</si>
  <si>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</si>
  <si>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</si>
  <si>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</si>
  <si>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</si>
  <si>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</si>
  <si>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</si>
  <si>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</si>
  <si>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</si>
  <si>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</si>
  <si>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</si>
  <si>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</si>
  <si>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</si>
  <si>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</si>
  <si>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</si>
  <si>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</si>
  <si>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</si>
  <si>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</si>
  <si>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</si>
  <si>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</si>
  <si>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</si>
  <si>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</si>
  <si>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</si>
  <si>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</si>
  <si>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</si>
  <si>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</si>
  <si>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</si>
  <si>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</si>
  <si>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</si>
  <si>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</si>
  <si>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</si>
  <si>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</si>
  <si>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</si>
  <si>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</si>
  <si>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</si>
  <si>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</si>
  <si>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</si>
  <si>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</si>
  <si>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</si>
  <si>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</si>
  <si>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</si>
  <si>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</si>
  <si>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</si>
  <si>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</si>
  <si>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</si>
  <si>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</si>
  <si>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</si>
  <si>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</si>
  <si>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</si>
  <si>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</si>
  <si>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</si>
  <si>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</si>
  <si>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</si>
  <si>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</si>
  <si>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</si>
  <si>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</si>
  <si>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</si>
  <si>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</si>
  <si>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</si>
  <si>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</si>
  <si>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</si>
  <si>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</si>
  <si>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</si>
  <si>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</si>
  <si>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</si>
  <si>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</si>
  <si>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</si>
  <si>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</si>
  <si>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</si>
  <si>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</si>
  <si>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</si>
  <si>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</si>
  <si>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</si>
  <si>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</si>
  <si>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</si>
  <si>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</si>
  <si>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</si>
  <si>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</si>
  <si>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</si>
  <si>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</si>
  <si>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</si>
  <si>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</si>
  <si>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</si>
  <si>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</si>
  <si>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</si>
  <si>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</si>
  <si>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</si>
  <si>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</si>
  <si>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</si>
  <si>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</si>
  <si>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</si>
  <si>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</si>
  <si>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</si>
  <si>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</si>
  <si>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</si>
  <si>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</si>
  <si>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</si>
  <si>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</si>
  <si>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</si>
  <si>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</si>
  <si>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</si>
  <si>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</si>
  <si>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</si>
  <si>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</si>
  <si>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</si>
  <si>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</si>
  <si>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</si>
  <si>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</si>
  <si>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</si>
  <si>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</si>
  <si>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</si>
  <si>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</si>
  <si>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</si>
  <si>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</si>
  <si>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</si>
  <si>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</si>
  <si>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</si>
  <si>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</si>
  <si>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</si>
  <si>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</si>
  <si>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</si>
  <si>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</si>
  <si>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</si>
  <si>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</si>
  <si>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</si>
  <si>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</si>
  <si>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</si>
  <si>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</si>
  <si>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</si>
  <si>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</si>
  <si>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</si>
  <si>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</si>
  <si>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</si>
  <si>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</si>
  <si>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</si>
  <si>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</si>
  <si>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</si>
  <si>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</si>
  <si>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</si>
  <si>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</si>
  <si>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</si>
  <si>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</si>
  <si>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</si>
  <si>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</si>
  <si>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</si>
  <si>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</si>
  <si>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</si>
  <si>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</si>
  <si>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</si>
  <si>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</si>
  <si>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</si>
  <si>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</si>
  <si>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</si>
  <si>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</si>
  <si>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</si>
  <si>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</si>
  <si>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</si>
  <si>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</si>
  <si>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</si>
  <si>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</si>
  <si>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</si>
  <si>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</si>
  <si>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</si>
  <si>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</si>
  <si>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</si>
  <si>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</si>
  <si>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</si>
  <si>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</si>
  <si>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</si>
  <si>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</si>
  <si>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</si>
  <si>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</si>
  <si>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</si>
  <si>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</si>
  <si>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</si>
  <si>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</si>
  <si>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</si>
  <si>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</si>
  <si>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</si>
  <si>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</si>
  <si>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</si>
  <si>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</si>
  <si>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</si>
  <si>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</si>
  <si>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</si>
  <si>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</si>
  <si>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</si>
  <si>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</si>
  <si>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</si>
  <si>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</si>
  <si>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</si>
  <si>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</si>
  <si>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</si>
  <si>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</si>
  <si>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</si>
  <si>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</si>
  <si>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</si>
  <si>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</si>
  <si>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</si>
  <si>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</si>
  <si>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</si>
  <si>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</si>
  <si>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</si>
  <si>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</si>
  <si>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</si>
  <si>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</si>
  <si>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</si>
  <si>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</si>
  <si>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</si>
  <si>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</si>
  <si>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</si>
  <si>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</si>
  <si>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</si>
  <si>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</si>
  <si>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</si>
  <si>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</si>
  <si>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</si>
  <si>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</si>
  <si>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</si>
  <si>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</si>
  <si>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</si>
  <si>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</si>
  <si>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</si>
  <si>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</si>
  <si>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</si>
  <si>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</si>
  <si>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</si>
  <si>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</si>
  <si>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</si>
  <si>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</si>
  <si>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</si>
  <si>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</si>
  <si>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</si>
  <si>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</si>
  <si>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</si>
  <si>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</si>
  <si>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</si>
  <si>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</si>
  <si>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</si>
  <si>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</si>
  <si>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</si>
  <si>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</si>
  <si>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</si>
  <si>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</si>
  <si>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</si>
  <si>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</si>
  <si>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</si>
  <si>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</si>
  <si>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</si>
  <si>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</si>
  <si>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</si>
  <si>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</si>
  <si>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</si>
  <si>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</si>
  <si>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</si>
  <si>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</si>
  <si>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</si>
  <si>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</si>
  <si>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</si>
  <si>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</si>
  <si>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</si>
  <si>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</si>
  <si>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</si>
  <si>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</si>
  <si>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</si>
  <si>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</si>
  <si>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</si>
  <si>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</si>
  <si>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</si>
  <si>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</si>
  <si>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</si>
  <si>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</si>
  <si>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</si>
  <si>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</si>
  <si>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</si>
  <si>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</si>
  <si>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</si>
  <si>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</si>
  <si>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</si>
  <si>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</si>
  <si>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</si>
  <si>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</si>
  <si>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</si>
  <si>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</si>
  <si>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</si>
  <si>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</si>
  <si>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</si>
  <si>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</si>
  <si>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</si>
  <si>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</si>
  <si>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</si>
  <si>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</si>
  <si>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</si>
  <si>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</si>
  <si>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</si>
  <si>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</si>
  <si>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</si>
  <si>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</si>
  <si>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</si>
  <si>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</si>
  <si>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</si>
  <si>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</si>
  <si>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</si>
  <si>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</si>
  <si>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</si>
  <si>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</si>
  <si>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</si>
  <si>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</si>
  <si>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</si>
  <si>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</si>
  <si>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</si>
  <si>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</si>
  <si>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</si>
  <si>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</si>
  <si>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</si>
  <si>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</si>
  <si>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</si>
  <si>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</si>
  <si>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</si>
  <si>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</si>
  <si>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</si>
  <si>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</si>
  <si>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</si>
  <si>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</si>
  <si>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</si>
  <si>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</si>
  <si>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</si>
  <si>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</si>
  <si>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</si>
  <si>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</si>
  <si>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</si>
  <si>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</si>
  <si>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</si>
  <si>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</si>
  <si>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</si>
  <si>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</si>
  <si>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</si>
  <si>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</si>
  <si>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</si>
  <si>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</si>
  <si>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</si>
  <si>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</si>
  <si>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</si>
  <si>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</si>
  <si>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</si>
  <si>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</si>
  <si>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</si>
  <si>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</si>
  <si>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</si>
  <si>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</si>
  <si>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</si>
  <si>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</si>
  <si>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</si>
  <si>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</si>
  <si>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</si>
  <si>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</si>
  <si>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</si>
  <si>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</si>
  <si>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</si>
  <si>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</si>
  <si>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</si>
  <si>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</si>
  <si>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</si>
  <si>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</si>
  <si>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</si>
  <si>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</si>
  <si>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</si>
  <si>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</si>
  <si>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</si>
  <si>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</si>
  <si>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</si>
  <si>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</si>
  <si>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</si>
  <si>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</si>
  <si>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</si>
  <si>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</si>
  <si>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</si>
  <si>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</si>
  <si>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</si>
  <si>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</si>
  <si>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</si>
  <si>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</si>
  <si>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</si>
  <si>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</si>
  <si>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</si>
  <si>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</si>
  <si>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</si>
  <si>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</si>
  <si>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</si>
  <si>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</si>
  <si>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</si>
  <si>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</si>
  <si>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</si>
  <si>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</si>
  <si>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</si>
  <si>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</si>
  <si>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</si>
  <si>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</si>
  <si>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</si>
  <si>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</si>
  <si>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</si>
  <si>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</si>
  <si>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</si>
  <si>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</si>
  <si>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</si>
  <si>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</si>
  <si>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</si>
  <si>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</si>
  <si>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</si>
  <si>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</si>
  <si>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</si>
  <si>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</si>
  <si>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</si>
  <si>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</si>
  <si>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</si>
  <si>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</si>
  <si>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</si>
  <si>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</si>
  <si>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</si>
  <si>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</si>
  <si>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</si>
  <si>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</si>
  <si>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</si>
  <si>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</si>
  <si>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</si>
  <si>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</si>
  <si>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</si>
  <si>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</si>
  <si>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</si>
  <si>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</si>
  <si>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</si>
  <si>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</si>
  <si>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</si>
  <si>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</si>
  <si>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</si>
  <si>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</si>
  <si>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</si>
  <si>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</si>
  <si>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</si>
  <si>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</si>
  <si>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</si>
  <si>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</si>
  <si>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</si>
  <si>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</si>
  <si>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</si>
  <si>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</si>
  <si>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</si>
  <si>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</si>
  <si>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</si>
  <si>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</si>
  <si>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</si>
  <si>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</si>
  <si>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</si>
  <si>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</si>
  <si>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</si>
  <si>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</si>
  <si>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</si>
  <si>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</si>
  <si>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</si>
  <si>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</si>
  <si>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</si>
  <si>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</si>
  <si>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</si>
  <si>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</si>
  <si>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</si>
  <si>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</si>
  <si>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</si>
  <si>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</si>
  <si>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</si>
  <si>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</si>
  <si>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</si>
  <si>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</si>
  <si>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</si>
  <si>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</si>
  <si>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</si>
  <si>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</si>
  <si>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</si>
  <si>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</si>
  <si>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</si>
  <si>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</si>
  <si>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</si>
  <si>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</si>
  <si>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</si>
  <si>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</si>
  <si>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</si>
  <si>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</si>
  <si>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</si>
  <si>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</si>
  <si>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</si>
  <si>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</si>
  <si>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</si>
  <si>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</si>
  <si>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</si>
  <si>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</si>
  <si>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</si>
  <si>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</si>
  <si>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</si>
  <si>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</si>
  <si>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</si>
  <si>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</si>
  <si>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</si>
  <si>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</si>
  <si>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</si>
  <si>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</si>
  <si>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</si>
  <si>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</si>
  <si>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</si>
  <si>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</si>
  <si>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</si>
  <si>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</si>
  <si>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</si>
  <si>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</si>
  <si>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</si>
  <si>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</si>
  <si>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</si>
  <si>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</si>
  <si>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</si>
  <si>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</si>
  <si>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</si>
  <si>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</si>
  <si>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</si>
  <si>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</si>
  <si>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</si>
  <si>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</si>
  <si>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</si>
  <si>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</si>
  <si>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</si>
  <si>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</si>
  <si>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</si>
  <si>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</si>
  <si>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</si>
  <si>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</si>
  <si>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</si>
  <si>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</si>
  <si>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</si>
  <si>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</si>
  <si>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</si>
  <si>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</si>
  <si>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</si>
  <si>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</si>
  <si>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</si>
  <si>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</si>
  <si>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</si>
  <si>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</si>
  <si>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</si>
  <si>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</si>
  <si>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</si>
  <si>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</si>
  <si>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</si>
  <si>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</si>
  <si>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</si>
  <si>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</si>
  <si>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</si>
  <si>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</si>
  <si>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</si>
  <si>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</si>
  <si>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</si>
  <si>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</si>
  <si>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</si>
  <si>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</si>
  <si>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</si>
  <si>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</si>
  <si>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</si>
  <si>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</si>
  <si>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</si>
  <si>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</si>
  <si>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</si>
  <si>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</si>
  <si>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</si>
  <si>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</si>
  <si>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</si>
  <si>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</si>
  <si>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</si>
  <si>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</si>
  <si>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</si>
  <si>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</si>
  <si>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</si>
  <si>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</si>
  <si>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</si>
  <si>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</si>
  <si>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</si>
  <si>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</si>
  <si>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</si>
  <si>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</si>
  <si>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</si>
  <si>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</si>
  <si>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</si>
  <si>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</si>
  <si>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</si>
  <si>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</si>
  <si>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</si>
  <si>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</si>
  <si>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</si>
  <si>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</si>
  <si>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</si>
  <si>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</si>
  <si>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</si>
  <si>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</si>
  <si>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</si>
  <si>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</si>
  <si>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</si>
  <si>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</si>
  <si>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</si>
  <si>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</si>
  <si>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</si>
  <si>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</si>
  <si>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</si>
  <si>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</si>
  <si>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</si>
  <si>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</si>
  <si>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</si>
  <si>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</si>
  <si>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</si>
  <si>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</si>
  <si>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</si>
  <si>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</si>
  <si>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</si>
  <si>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</si>
  <si>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</si>
  <si>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</si>
  <si>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</si>
  <si>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</si>
  <si>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</si>
  <si>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</si>
  <si>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</si>
  <si>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</si>
  <si>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</si>
  <si>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</si>
  <si>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</si>
  <si>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</si>
  <si>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</si>
  <si>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</si>
  <si>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</si>
  <si>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</si>
  <si>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</si>
  <si>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</si>
  <si>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</si>
  <si>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</si>
  <si>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</si>
  <si>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</si>
  <si>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</si>
  <si>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</si>
  <si>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</si>
  <si>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</si>
  <si>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</si>
  <si>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</si>
  <si>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</si>
  <si>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</si>
  <si>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</si>
  <si>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</si>
  <si>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</si>
  <si>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</si>
  <si>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</si>
  <si>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</si>
  <si>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</si>
  <si>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</si>
  <si>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</si>
  <si>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</si>
  <si>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</si>
  <si>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</si>
  <si>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</si>
  <si>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</si>
  <si>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</si>
  <si>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</si>
  <si>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</si>
  <si>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</si>
  <si>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</si>
  <si>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</si>
  <si>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</si>
  <si>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</si>
  <si>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</si>
  <si>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</si>
  <si>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</si>
  <si>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</si>
  <si>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</si>
  <si>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</si>
  <si>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</si>
  <si>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</si>
  <si>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</si>
  <si>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</si>
  <si>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</si>
  <si>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</si>
  <si>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</si>
  <si>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</si>
  <si>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</si>
  <si>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</si>
  <si>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</si>
  <si>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</si>
  <si>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</si>
  <si>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</si>
  <si>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</si>
  <si>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</si>
  <si>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</si>
  <si>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</si>
  <si>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</si>
  <si>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</si>
  <si>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</si>
  <si>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</si>
  <si>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</si>
  <si>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</si>
  <si>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</si>
  <si>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</si>
  <si>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</si>
  <si>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</si>
  <si>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</si>
  <si>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</si>
  <si>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</si>
  <si>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</si>
  <si>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</si>
  <si>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</si>
  <si>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</si>
  <si>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</si>
  <si>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</si>
  <si>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</si>
  <si>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</si>
  <si>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</si>
  <si>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</si>
  <si>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</si>
  <si>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</si>
  <si>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</si>
  <si>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</si>
  <si>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</si>
  <si>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</si>
  <si>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</si>
  <si>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</si>
  <si>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</si>
  <si>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</si>
  <si>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</si>
  <si>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</si>
  <si>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</si>
  <si>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</si>
  <si>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</si>
  <si>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</si>
  <si>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</si>
  <si>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</si>
  <si>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</si>
  <si>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</si>
  <si>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</si>
  <si>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</si>
  <si>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</si>
  <si>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</si>
  <si>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</si>
  <si>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</si>
  <si>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</si>
  <si>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</si>
  <si>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</si>
  <si>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</si>
  <si>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</si>
  <si>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</si>
  <si>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</si>
  <si>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</si>
  <si>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</si>
  <si>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</si>
  <si>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</si>
  <si>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</si>
  <si>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</si>
  <si>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</si>
  <si>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</si>
  <si>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</si>
  <si>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</si>
  <si>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</si>
  <si>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</si>
  <si>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</si>
  <si>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</si>
  <si>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</si>
  <si>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</si>
  <si>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</si>
  <si>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</si>
  <si>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</si>
  <si>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</si>
  <si>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</si>
  <si>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</si>
  <si>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</si>
  <si>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</si>
  <si>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</si>
  <si>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</si>
  <si>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</si>
  <si>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</si>
  <si>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</si>
  <si>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</si>
  <si>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</si>
  <si>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</si>
  <si>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</si>
  <si>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</si>
  <si>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</si>
  <si>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</si>
  <si>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</si>
  <si>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</si>
  <si>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</si>
  <si>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</si>
  <si>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</si>
  <si>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</si>
  <si>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</si>
  <si>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</si>
  <si>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</si>
  <si>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</si>
  <si>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</si>
  <si>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</si>
  <si>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</si>
  <si>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</si>
  <si>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</si>
  <si>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</si>
  <si>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</si>
  <si>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</si>
  <si>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</si>
  <si>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</si>
  <si>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</si>
  <si>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</si>
  <si>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</si>
  <si>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</si>
  <si>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</si>
  <si>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</si>
  <si>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</si>
  <si>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</si>
  <si>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</si>
  <si>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</si>
  <si>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</si>
  <si>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</si>
  <si>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</si>
  <si>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</si>
  <si>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</si>
  <si>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</si>
  <si>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</si>
  <si>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</si>
  <si>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</si>
  <si>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</si>
  <si>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</si>
  <si>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</si>
  <si>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</si>
  <si>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</si>
  <si>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</si>
  <si>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</si>
  <si>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</si>
  <si>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</si>
  <si>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</si>
  <si>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</si>
  <si>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</si>
  <si>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</si>
  <si>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</si>
  <si>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</si>
  <si>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</si>
  <si>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</si>
  <si>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</si>
  <si>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</si>
  <si>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</si>
  <si>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</si>
  <si>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</si>
  <si>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</si>
  <si>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</si>
  <si>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</si>
  <si>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</si>
  <si>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</si>
  <si>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</si>
  <si>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</si>
  <si>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</si>
  <si>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</si>
  <si>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</si>
  <si>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</si>
  <si>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</si>
  <si>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</si>
  <si>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</si>
  <si>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</si>
  <si>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</si>
  <si>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</si>
  <si>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</si>
  <si>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</si>
  <si>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</si>
  <si>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</si>
  <si>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</si>
  <si>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</si>
  <si>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</si>
  <si>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</si>
  <si>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</si>
  <si>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</si>
  <si>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</si>
  <si>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</si>
  <si>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</si>
  <si>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</si>
  <si>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</si>
  <si>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</si>
  <si>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</si>
  <si>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</si>
  <si>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</si>
  <si>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</si>
  <si>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</si>
  <si>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</si>
  <si>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</si>
  <si>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</si>
  <si>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</si>
  <si>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</si>
  <si>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</si>
  <si>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</si>
  <si>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</si>
  <si>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</si>
  <si>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</si>
  <si>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</si>
  <si>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</si>
  <si>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</si>
  <si>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</si>
  <si>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</si>
  <si>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</si>
  <si>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</si>
  <si>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</si>
  <si>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</si>
  <si>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</si>
  <si>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</si>
  <si>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</si>
  <si>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</si>
  <si>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</si>
  <si>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</si>
  <si>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</si>
  <si>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</si>
  <si>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</si>
  <si>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</si>
  <si>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</si>
  <si>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</si>
  <si>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</si>
  <si>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</si>
  <si>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</si>
  <si>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</si>
  <si>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</si>
  <si>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</si>
  <si>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</si>
  <si>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</si>
  <si>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</si>
  <si>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</si>
  <si>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</si>
  <si>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</si>
  <si>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</si>
  <si>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</si>
  <si>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</si>
  <si>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</si>
  <si>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</si>
  <si>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</si>
  <si>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</si>
  <si>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</si>
  <si>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</si>
  <si>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</si>
  <si>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</si>
  <si>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</si>
  <si>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</si>
  <si>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</si>
  <si>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</si>
  <si>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</si>
  <si>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</si>
  <si>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</si>
  <si>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</si>
  <si>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</si>
  <si>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</si>
  <si>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</si>
  <si>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</si>
  <si>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</si>
  <si>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</si>
  <si>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</si>
  <si>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</si>
  <si>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</si>
  <si>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</si>
  <si>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</si>
  <si>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</si>
  <si>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</si>
  <si>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</si>
  <si>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</si>
  <si>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</si>
  <si>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</si>
  <si>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</si>
  <si>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</si>
  <si>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</si>
  <si>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</si>
  <si>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</si>
  <si>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</si>
  <si>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</si>
  <si>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</si>
  <si>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</si>
  <si>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</si>
  <si>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</si>
  <si>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</si>
  <si>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</si>
  <si>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</si>
  <si>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</si>
  <si>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</si>
  <si>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</si>
  <si>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</si>
  <si>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</si>
  <si>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</si>
  <si>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</si>
  <si>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</si>
  <si>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</si>
  <si>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</si>
  <si>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</si>
  <si>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</si>
  <si>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</si>
  <si>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</si>
  <si>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</si>
  <si>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</si>
  <si>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</si>
  <si>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</si>
  <si>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</si>
  <si>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</si>
  <si>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</si>
  <si>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</si>
  <si>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</si>
  <si>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</si>
  <si>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</si>
  <si>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</si>
  <si>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</si>
  <si>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</si>
  <si>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</si>
  <si>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</si>
  <si>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</si>
  <si>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</si>
  <si>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</si>
  <si>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</si>
  <si>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</si>
  <si>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</si>
  <si>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</si>
  <si>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</si>
  <si>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</si>
  <si>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</si>
  <si>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</si>
  <si>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</si>
  <si>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</si>
  <si>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</si>
  <si>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</si>
  <si>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</si>
  <si>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</si>
  <si>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</si>
  <si>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</si>
  <si>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</si>
  <si>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</si>
  <si>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</si>
  <si>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</si>
  <si>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</si>
  <si>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</si>
  <si>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</si>
  <si>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</si>
  <si>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</si>
  <si>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</si>
  <si>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</si>
  <si>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</si>
  <si>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</si>
  <si>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</si>
  <si>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</si>
  <si>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</si>
  <si>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</si>
  <si>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</si>
  <si>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</si>
  <si>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</si>
  <si>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</si>
  <si>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</si>
  <si>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</si>
  <si>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</si>
  <si>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</si>
  <si>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</si>
  <si>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</si>
  <si>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</si>
  <si>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</si>
  <si>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</si>
  <si>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</si>
  <si>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</si>
  <si>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</si>
  <si>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</si>
  <si>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</si>
  <si>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</si>
  <si>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</si>
  <si>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</si>
  <si>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</si>
  <si>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</si>
  <si>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</si>
  <si>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</si>
  <si>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</si>
  <si>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</si>
  <si>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</si>
  <si>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</si>
  <si>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</si>
  <si>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</si>
  <si>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</si>
  <si>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</si>
  <si>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</si>
  <si>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</si>
  <si>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</si>
  <si>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</si>
  <si>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</si>
  <si>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</si>
  <si>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</si>
  <si>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</si>
  <si>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</si>
  <si>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</si>
  <si>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</si>
  <si>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</si>
  <si>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</si>
  <si>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</si>
  <si>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</si>
  <si>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</si>
  <si>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</si>
  <si>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</si>
  <si>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</si>
  <si>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</si>
  <si>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</si>
  <si>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</si>
  <si>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</si>
  <si>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</si>
  <si>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</si>
  <si>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</si>
  <si>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</si>
  <si>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</si>
  <si>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</si>
  <si>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</si>
  <si>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</si>
  <si>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</si>
  <si>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</si>
  <si>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</si>
  <si>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</si>
  <si>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</si>
  <si>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</si>
  <si>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</si>
  <si>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</si>
  <si>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</si>
  <si>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</si>
  <si>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</si>
  <si>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</si>
  <si>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</si>
  <si>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</si>
  <si>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</si>
  <si>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</si>
  <si>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</si>
  <si>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</si>
  <si>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</si>
  <si>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</si>
  <si>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</si>
  <si>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</si>
  <si>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</si>
  <si>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</si>
  <si>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</si>
  <si>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</si>
  <si>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</si>
  <si>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</si>
  <si>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</si>
  <si>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</si>
  <si>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</si>
  <si>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</si>
  <si>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</si>
  <si>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</si>
  <si>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</si>
  <si>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</si>
  <si>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</si>
  <si>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</si>
  <si>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</si>
  <si>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</si>
  <si>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</si>
  <si>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</si>
  <si>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</si>
  <si>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</si>
  <si>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</si>
  <si>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</si>
  <si>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</si>
  <si>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</si>
  <si>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</si>
  <si>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</si>
  <si>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</si>
  <si>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</si>
  <si>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</si>
  <si>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</si>
  <si>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</si>
  <si>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</si>
  <si>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</si>
  <si>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</si>
  <si>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</si>
  <si>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</si>
  <si>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</si>
  <si>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</si>
  <si>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</si>
  <si>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</si>
  <si>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</si>
  <si>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</si>
  <si>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</si>
  <si>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</si>
  <si>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</si>
  <si>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</si>
  <si>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</si>
  <si>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</si>
  <si>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</si>
  <si>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</si>
  <si>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</si>
  <si>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</si>
  <si>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</si>
  <si>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</si>
  <si>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</si>
  <si>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</si>
  <si>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</si>
  <si>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</si>
  <si>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</si>
  <si>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</si>
  <si>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</si>
  <si>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</si>
  <si>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</si>
  <si>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</si>
  <si>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</si>
  <si>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</si>
  <si>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</si>
  <si>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</si>
  <si>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</si>
  <si>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</si>
  <si>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</si>
  <si>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</si>
  <si>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</si>
  <si>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</si>
  <si>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</si>
  <si>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</si>
  <si>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</si>
  <si>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</si>
  <si>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</si>
  <si>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</si>
  <si>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</si>
  <si>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</si>
  <si>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</si>
  <si>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</si>
  <si>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</si>
  <si>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</si>
  <si>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</si>
  <si>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</si>
  <si>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</si>
  <si>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</si>
  <si>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</si>
  <si>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</si>
  <si>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</si>
  <si>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</si>
  <si>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</si>
  <si>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</si>
  <si>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</si>
  <si>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</si>
  <si>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</si>
  <si>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</si>
  <si>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</si>
  <si>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</si>
  <si>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</si>
  <si>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</si>
  <si>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</si>
  <si>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</si>
  <si>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</si>
  <si>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</si>
  <si>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</si>
  <si>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</si>
  <si>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</si>
  <si>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</si>
  <si>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</si>
  <si>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</si>
  <si>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</si>
  <si>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</si>
  <si>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</si>
  <si>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</si>
  <si>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</si>
  <si>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</si>
  <si>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</si>
  <si>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</si>
  <si>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</si>
  <si>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</si>
  <si>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</si>
  <si>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</si>
  <si>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</si>
  <si>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</si>
  <si>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</si>
  <si>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</si>
  <si>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</si>
  <si>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</si>
  <si>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</si>
  <si>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</si>
  <si>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</si>
  <si>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</si>
  <si>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</si>
  <si>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</si>
  <si>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</si>
  <si>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</si>
  <si>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</si>
  <si>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</si>
  <si>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</si>
  <si>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</si>
  <si>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</si>
  <si>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</si>
  <si>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</si>
  <si>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</si>
  <si>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</si>
  <si>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</si>
  <si>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</si>
  <si>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</si>
  <si>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</si>
  <si>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</si>
  <si>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</si>
  <si>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</si>
  <si>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</si>
  <si>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</si>
  <si>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</si>
  <si>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</si>
  <si>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</si>
  <si>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</si>
  <si>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</si>
  <si>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</si>
  <si>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</si>
  <si>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</si>
  <si>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</si>
  <si>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</si>
  <si>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</si>
  <si>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</si>
  <si>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</si>
  <si>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</si>
  <si>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</si>
  <si>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</si>
  <si>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</si>
  <si>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</si>
  <si>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</si>
  <si>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</si>
  <si>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</si>
  <si>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</si>
  <si>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</si>
  <si>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</si>
  <si>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</si>
  <si>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</si>
  <si>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</si>
  <si>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</si>
  <si>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</si>
  <si>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</si>
  <si>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</si>
  <si>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</si>
  <si>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</si>
  <si>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</si>
  <si>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</si>
  <si>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</si>
  <si>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</si>
  <si>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</si>
  <si>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</si>
  <si>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</si>
  <si>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</si>
  <si>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</si>
  <si>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</si>
  <si>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</si>
  <si>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</si>
  <si>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</si>
  <si>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</si>
  <si>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</si>
  <si>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</si>
  <si>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</si>
  <si>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</si>
  <si>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</si>
  <si>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</si>
  <si>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</si>
  <si>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</si>
  <si>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</si>
  <si>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</si>
  <si>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</si>
  <si>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</si>
  <si>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</si>
  <si>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</si>
  <si>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</si>
  <si>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</si>
  <si>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</si>
  <si>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</si>
  <si>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</si>
  <si>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</si>
  <si>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</si>
  <si>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</si>
  <si>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</si>
  <si>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</si>
  <si>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</si>
  <si>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</si>
  <si>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</si>
  <si>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</si>
  <si>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</si>
  <si>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</si>
  <si>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</si>
  <si>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</si>
  <si>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</si>
  <si>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</si>
  <si>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</si>
  <si>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</si>
  <si>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</si>
  <si>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</si>
  <si>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</si>
  <si>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</si>
  <si>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</si>
  <si>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</si>
  <si>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</si>
  <si>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</si>
  <si>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</si>
  <si>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</si>
  <si>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</si>
  <si>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</si>
  <si>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</si>
  <si>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</si>
  <si>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</si>
  <si>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</si>
  <si>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</si>
  <si>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</si>
  <si>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</si>
  <si>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</si>
  <si>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</si>
  <si>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</si>
  <si>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</si>
  <si>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</si>
  <si>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</si>
  <si>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</si>
  <si>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</si>
  <si>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</si>
  <si>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</si>
  <si>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</si>
  <si>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</si>
  <si>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</si>
  <si>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</si>
  <si>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</si>
  <si>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</si>
  <si>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</si>
  <si>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</si>
  <si>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</si>
  <si>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</si>
  <si>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</si>
  <si>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</si>
  <si>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</si>
  <si>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</si>
  <si>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</si>
  <si>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</si>
  <si>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</si>
  <si>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</si>
  <si>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</si>
  <si>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</si>
  <si>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</si>
  <si>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</si>
  <si>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</si>
  <si>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</si>
  <si>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</si>
  <si>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</si>
  <si>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</si>
  <si>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</si>
  <si>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</si>
  <si>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</si>
  <si>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</si>
  <si>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</si>
  <si>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</si>
  <si>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</si>
  <si>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</si>
  <si>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</si>
  <si>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</si>
  <si>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</si>
  <si>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</si>
  <si>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</si>
  <si>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</si>
  <si>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</si>
  <si>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</si>
  <si>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</si>
  <si>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</si>
  <si>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</si>
  <si>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</si>
  <si>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</si>
  <si>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</si>
  <si>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</si>
  <si>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</si>
  <si>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</si>
  <si>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</si>
  <si>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</si>
  <si>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</si>
  <si>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</si>
  <si>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</si>
  <si>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</si>
  <si>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</si>
  <si>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</si>
  <si>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</si>
  <si>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</si>
  <si>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</si>
  <si>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</si>
  <si>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</si>
  <si>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</si>
  <si>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</si>
  <si>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</si>
  <si>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</si>
  <si>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</si>
  <si>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</si>
  <si>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</si>
  <si>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</si>
  <si>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</si>
  <si>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</si>
  <si>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</si>
  <si>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</si>
  <si>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</si>
  <si>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</si>
  <si>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</si>
  <si>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</si>
  <si>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</si>
  <si>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</si>
  <si>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</si>
  <si>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</si>
  <si>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</si>
  <si>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</si>
  <si>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</si>
  <si>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</si>
  <si>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</si>
  <si>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</si>
  <si>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</si>
  <si>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</si>
  <si>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</si>
  <si>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</si>
  <si>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</si>
  <si>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</si>
  <si>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</si>
  <si>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</si>
  <si>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</si>
  <si>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</si>
  <si>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</si>
  <si>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</si>
  <si>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</si>
  <si>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</si>
  <si>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</si>
  <si>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</si>
  <si>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</si>
  <si>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</si>
  <si>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</si>
  <si>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</si>
  <si>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</si>
  <si>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</si>
  <si>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</si>
  <si>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</si>
  <si>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</si>
  <si>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</si>
  <si>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</si>
  <si>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</si>
  <si>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</si>
  <si>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</si>
  <si>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</si>
  <si>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</si>
  <si>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</si>
  <si>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</si>
  <si>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</si>
  <si>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</si>
  <si>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</si>
  <si>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</si>
  <si>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</si>
  <si>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</si>
  <si>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</si>
  <si>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</si>
  <si>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</si>
  <si>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</si>
  <si>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</si>
  <si>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</si>
  <si>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</si>
  <si>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</si>
  <si>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</si>
  <si>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</si>
  <si>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</si>
  <si>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</si>
  <si>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</si>
  <si>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</si>
  <si>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</si>
  <si>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</si>
  <si>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</si>
  <si>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</si>
  <si>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</si>
  <si>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</si>
  <si>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</si>
  <si>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</si>
  <si>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</si>
  <si>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</si>
  <si>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</si>
  <si>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</si>
  <si>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</si>
  <si>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</si>
  <si>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</si>
  <si>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</si>
  <si>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</si>
  <si>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</si>
  <si>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</si>
  <si>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</si>
  <si>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</si>
  <si>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</si>
  <si>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</si>
  <si>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</si>
  <si>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</si>
  <si>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</si>
  <si>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</si>
  <si>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</si>
  <si>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</si>
  <si>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</si>
  <si>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</si>
  <si>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</si>
  <si>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</si>
  <si>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</si>
  <si>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</si>
  <si>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</si>
  <si>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</si>
  <si>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</si>
  <si>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</si>
  <si>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</si>
  <si>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</si>
  <si>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</si>
  <si>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</si>
  <si>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</si>
  <si>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</si>
  <si>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</si>
  <si>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</si>
  <si>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</si>
  <si>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</si>
  <si>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</si>
  <si>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</si>
  <si>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</si>
  <si>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</si>
  <si>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</si>
  <si>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</si>
  <si>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</si>
  <si>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</si>
  <si>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</si>
  <si>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</si>
  <si>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</si>
  <si>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</si>
  <si>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</si>
  <si>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</si>
  <si>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</si>
  <si>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</si>
  <si>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</si>
  <si>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</si>
  <si>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</si>
  <si>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</si>
  <si>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</si>
  <si>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</si>
  <si>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</si>
  <si>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</si>
  <si>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</si>
  <si>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</si>
  <si>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</si>
  <si>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</si>
  <si>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</si>
  <si>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</si>
  <si>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</si>
  <si>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</si>
  <si>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</si>
  <si>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</si>
  <si>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</si>
  <si>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</si>
  <si>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</si>
  <si>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</si>
  <si>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</si>
  <si>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</si>
  <si>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</si>
  <si>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</si>
  <si>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</si>
  <si>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</si>
  <si>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</si>
  <si>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</si>
  <si>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</si>
  <si>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</si>
  <si>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</si>
  <si>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</si>
  <si>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</si>
  <si>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</si>
  <si>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</si>
  <si>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</si>
  <si>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</si>
  <si>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</si>
  <si>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</si>
  <si>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</si>
  <si>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</si>
  <si>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</si>
  <si>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</si>
  <si>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</si>
  <si>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</si>
  <si>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</si>
  <si>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</si>
  <si>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</si>
  <si>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</si>
  <si>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</si>
  <si>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</si>
  <si>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</si>
  <si>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</si>
  <si>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</si>
  <si>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</si>
  <si>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</si>
  <si>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</si>
  <si>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</si>
  <si>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</si>
  <si>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</si>
  <si>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</si>
  <si>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</si>
  <si>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</si>
  <si>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</si>
  <si>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</si>
  <si>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</si>
  <si>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</si>
  <si>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</si>
  <si>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</si>
  <si>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</si>
  <si>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</si>
  <si>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</si>
  <si>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</si>
  <si>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</si>
  <si>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</si>
  <si>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</si>
  <si>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</si>
  <si>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</si>
  <si>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</si>
  <si>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</si>
  <si>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</si>
  <si>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</si>
  <si>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</si>
  <si>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</si>
  <si>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</si>
  <si>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</si>
  <si>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</si>
  <si>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</si>
  <si>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</si>
  <si>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</si>
  <si>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</si>
  <si>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</si>
  <si>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</si>
  <si>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</si>
  <si>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</si>
  <si>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</si>
  <si>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</si>
  <si>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</si>
  <si>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</si>
  <si>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</si>
  <si>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</si>
  <si>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</si>
  <si>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</si>
  <si>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</si>
  <si>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</si>
  <si>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</si>
  <si>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</si>
  <si>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</si>
  <si>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</si>
  <si>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</si>
  <si>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</si>
  <si>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</si>
  <si>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</si>
  <si>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</si>
  <si>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</si>
  <si>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</si>
  <si>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</si>
  <si>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</si>
  <si>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</si>
  <si>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</si>
  <si>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</si>
  <si>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</si>
  <si>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</si>
  <si>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</si>
  <si>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</si>
  <si>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</si>
  <si>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</si>
  <si>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</si>
  <si>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</si>
  <si>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</si>
  <si>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</si>
  <si>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</si>
  <si>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</si>
  <si>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</si>
  <si>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</si>
  <si>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</si>
  <si>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</si>
  <si>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</si>
  <si>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</si>
  <si>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</si>
  <si>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</si>
  <si>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</si>
  <si>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</si>
  <si>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</si>
  <si>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</si>
  <si>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</si>
  <si>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</si>
  <si>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</si>
  <si>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</si>
  <si>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</si>
  <si>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</si>
  <si>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</si>
  <si>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</si>
  <si>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</si>
  <si>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</si>
  <si>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</si>
  <si>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</si>
  <si>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</si>
  <si>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</si>
  <si>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</si>
  <si>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</si>
  <si>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</si>
  <si>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</si>
  <si>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</si>
  <si>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</si>
  <si>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</si>
  <si>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</si>
  <si>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</si>
  <si>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</si>
  <si>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</si>
  <si>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</si>
  <si>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</si>
  <si>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</si>
  <si>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</si>
  <si>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</si>
  <si>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</si>
  <si>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</si>
  <si>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</si>
  <si>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</si>
  <si>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</si>
  <si>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</si>
  <si>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</si>
  <si>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</si>
  <si>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</si>
  <si>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</si>
  <si>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</si>
  <si>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</si>
  <si>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</si>
  <si>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</si>
  <si>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</si>
  <si>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</si>
  <si>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</si>
  <si>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</si>
  <si>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</si>
  <si>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</si>
  <si>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</si>
  <si>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</si>
  <si>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</si>
  <si>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</si>
  <si>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</si>
  <si>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</si>
  <si>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</si>
  <si>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</si>
  <si>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</si>
  <si>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</si>
  <si>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</si>
  <si>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</si>
  <si>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</si>
  <si>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</si>
  <si>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</si>
  <si>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</si>
  <si>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</si>
  <si>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</si>
  <si>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</si>
  <si>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</si>
  <si>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</si>
  <si>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</si>
  <si>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</si>
  <si>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</si>
  <si>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</si>
  <si>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</si>
  <si>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</si>
  <si>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</si>
  <si>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</si>
  <si>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</si>
  <si>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</si>
  <si>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</si>
  <si>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</si>
  <si>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</si>
  <si>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</si>
  <si>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</si>
  <si>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</si>
  <si>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</si>
  <si>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</si>
  <si>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</si>
  <si>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</si>
  <si>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</si>
  <si>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</si>
  <si>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</si>
  <si>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</si>
  <si>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</si>
  <si>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</si>
  <si>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</si>
  <si>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</si>
  <si>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</si>
  <si>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</si>
  <si>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</si>
  <si>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</si>
  <si>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</si>
  <si>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</si>
  <si>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</si>
  <si>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</si>
  <si>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</si>
  <si>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</si>
  <si>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</si>
  <si>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</si>
  <si>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</si>
  <si>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</si>
  <si>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</si>
  <si>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</si>
  <si>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</si>
  <si>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</si>
  <si>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</si>
  <si>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</si>
  <si>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</si>
  <si>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</si>
  <si>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</si>
  <si>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</si>
  <si>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</si>
  <si>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</si>
  <si>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</si>
  <si>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</si>
  <si>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</si>
  <si>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</si>
  <si>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</si>
  <si>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</si>
  <si>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</si>
  <si>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</si>
  <si>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</si>
  <si>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</si>
  <si>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</si>
  <si>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</si>
  <si>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</si>
  <si>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</si>
  <si>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</si>
  <si>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</si>
  <si>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</si>
  <si>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</si>
  <si>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</si>
  <si>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</si>
  <si>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</si>
  <si>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</si>
  <si>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</si>
  <si>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</si>
  <si>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</si>
  <si>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</si>
  <si>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</si>
  <si>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</si>
  <si>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</si>
  <si>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</si>
  <si>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</si>
  <si>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</si>
  <si>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</si>
  <si>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</si>
  <si>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</si>
  <si>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</si>
  <si>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</si>
  <si>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</si>
  <si>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</si>
  <si>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</si>
  <si>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</si>
  <si>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</si>
  <si>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</si>
  <si>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</si>
  <si>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</si>
  <si>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</si>
  <si>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</si>
  <si>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</si>
  <si>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</si>
  <si>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</si>
  <si>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</si>
  <si>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</si>
  <si>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</si>
  <si>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</si>
  <si>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</si>
  <si>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</si>
  <si>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</si>
  <si>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</si>
  <si>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</si>
  <si>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</si>
  <si>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</si>
  <si>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</si>
  <si>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</si>
  <si>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</si>
  <si>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</si>
  <si>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</si>
  <si>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</si>
  <si>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</si>
  <si>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</si>
  <si>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</si>
  <si>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</si>
  <si>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</si>
  <si>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</si>
  <si>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</si>
  <si>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</si>
  <si>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</si>
  <si>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</si>
  <si>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</si>
  <si>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</si>
  <si>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</si>
  <si>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</si>
  <si>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</si>
  <si>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</si>
  <si>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</si>
  <si>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</si>
  <si>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</si>
  <si>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</si>
  <si>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</si>
  <si>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</si>
  <si>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</si>
  <si>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</si>
  <si>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</si>
  <si>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</si>
  <si>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</si>
  <si>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</si>
  <si>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</si>
  <si>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</si>
  <si>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</si>
  <si>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</si>
  <si>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</si>
  <si>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</si>
  <si>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</si>
  <si>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</si>
  <si>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</si>
  <si>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</si>
  <si>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</si>
  <si>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</si>
  <si>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</si>
  <si>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</si>
  <si>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</si>
  <si>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</si>
  <si>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</si>
  <si>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</si>
  <si>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</si>
  <si>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</si>
  <si>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</si>
  <si>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</si>
  <si>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</si>
  <si>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</si>
  <si>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</si>
  <si>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</si>
  <si>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</si>
  <si>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</si>
  <si>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</si>
  <si>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</si>
  <si>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</si>
  <si>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</si>
  <si>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</si>
  <si>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</si>
  <si>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</si>
  <si>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</si>
  <si>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</si>
  <si>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</si>
  <si>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</si>
  <si>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</si>
  <si>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</si>
  <si>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</si>
  <si>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</si>
  <si>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</si>
  <si>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</si>
  <si>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</si>
  <si>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</si>
  <si>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</si>
  <si>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</si>
  <si>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</si>
  <si>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</si>
  <si>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</si>
  <si>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</si>
  <si>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</si>
  <si>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</si>
  <si>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</si>
  <si>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</si>
  <si>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</si>
  <si>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</si>
  <si>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</si>
  <si>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</si>
  <si>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</si>
  <si>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</si>
  <si>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</si>
  <si>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</si>
  <si>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</si>
  <si>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</si>
  <si>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</si>
  <si>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</si>
  <si>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</si>
  <si>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</si>
  <si>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</si>
  <si>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</si>
  <si>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</si>
  <si>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</si>
  <si>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</si>
  <si>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</si>
  <si>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</si>
  <si>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</si>
  <si>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</si>
  <si>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</si>
  <si>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</si>
  <si>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</si>
  <si>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</si>
  <si>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</si>
  <si>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</si>
  <si>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</si>
  <si>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</si>
  <si>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</si>
  <si>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</si>
  <si>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</si>
  <si>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</si>
  <si>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</si>
  <si>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</si>
  <si>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</si>
  <si>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</si>
  <si>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</si>
  <si>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</si>
  <si>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</si>
  <si>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</si>
  <si>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</si>
  <si>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</si>
  <si>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</si>
  <si>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</si>
  <si>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</si>
  <si>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</si>
  <si>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</si>
  <si>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</si>
  <si>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</si>
  <si>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</si>
  <si>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</si>
  <si>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</si>
  <si>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</si>
  <si>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</si>
  <si>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</si>
  <si>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</si>
  <si>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</si>
  <si>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</si>
  <si>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</si>
  <si>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</si>
  <si>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</si>
  <si>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</si>
  <si>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</si>
  <si>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</si>
  <si>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</si>
  <si>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</si>
  <si>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</si>
  <si>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</si>
  <si>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</si>
  <si>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</si>
  <si>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</si>
  <si>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</si>
  <si>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</si>
  <si>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</si>
  <si>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</si>
  <si>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</si>
  <si>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</si>
  <si>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</si>
  <si>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</si>
  <si>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</si>
  <si>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</si>
  <si>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</si>
  <si>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</si>
  <si>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</si>
  <si>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</si>
  <si>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</si>
  <si>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</si>
  <si>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</si>
  <si>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</si>
  <si>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</si>
  <si>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</si>
  <si>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</si>
  <si>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</si>
  <si>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</si>
  <si>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</si>
  <si>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</si>
  <si>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</si>
  <si>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</si>
  <si>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</si>
  <si>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</si>
  <si>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</si>
  <si>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</si>
  <si>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</si>
  <si>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</si>
  <si>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</si>
  <si>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</si>
  <si>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</si>
  <si>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</si>
  <si>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</si>
  <si>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</si>
  <si>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</si>
  <si>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</si>
  <si>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</si>
  <si>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</si>
  <si>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</si>
  <si>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</si>
  <si>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</si>
  <si>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</si>
  <si>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</si>
  <si>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</si>
  <si>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</si>
  <si>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</si>
  <si>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</si>
  <si>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</si>
  <si>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</si>
  <si>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</si>
  <si>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</si>
  <si>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</si>
  <si>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</si>
  <si>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</si>
  <si>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</si>
  <si>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</si>
  <si>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</si>
  <si>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</si>
  <si>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</si>
  <si>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</si>
  <si>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</si>
  <si>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</si>
  <si>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</si>
  <si>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</si>
  <si>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</si>
  <si>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</si>
  <si>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</si>
  <si>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</si>
  <si>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</si>
  <si>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</si>
  <si>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</si>
  <si>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</si>
  <si>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</si>
  <si>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</si>
  <si>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</si>
  <si>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</si>
  <si>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</si>
  <si>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</si>
  <si>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</si>
  <si>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</si>
  <si>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</si>
  <si>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</si>
  <si>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</si>
  <si>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</si>
  <si>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</si>
  <si>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</si>
  <si>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</si>
  <si>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</si>
  <si>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</si>
  <si>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</si>
  <si>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</si>
  <si>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</si>
  <si>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</si>
  <si>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</si>
  <si>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</si>
  <si>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</si>
  <si>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</si>
  <si>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</si>
  <si>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</si>
  <si>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</si>
  <si>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</si>
  <si>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</si>
  <si>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</si>
  <si>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</si>
  <si>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</si>
  <si>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</si>
  <si>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</si>
  <si>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</si>
  <si>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</si>
  <si>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</si>
  <si>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</si>
  <si>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</si>
  <si>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</si>
  <si>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</si>
  <si>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</si>
  <si>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</si>
  <si>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</si>
  <si>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</si>
  <si>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</si>
  <si>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</si>
  <si>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</si>
  <si>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</si>
  <si>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</si>
  <si>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</si>
  <si>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</si>
  <si>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</si>
  <si>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</si>
  <si>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</si>
  <si>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</si>
  <si>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</si>
  <si>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</si>
  <si>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</si>
  <si>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</si>
  <si>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</si>
  <si>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</si>
  <si>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</si>
  <si>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</si>
  <si>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</si>
  <si>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</si>
  <si>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</si>
  <si>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</si>
  <si>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</si>
  <si>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</si>
  <si>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</si>
  <si>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</si>
  <si>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</si>
  <si>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</si>
  <si>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</si>
  <si>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</si>
  <si>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</si>
  <si>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</si>
  <si>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</si>
  <si>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</si>
  <si>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</si>
  <si>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</si>
  <si>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</si>
  <si>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</si>
  <si>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</si>
  <si>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</si>
  <si>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</si>
  <si>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</si>
  <si>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</si>
  <si>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</si>
  <si>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</si>
  <si>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</si>
  <si>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</si>
  <si>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</si>
  <si>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</si>
  <si>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</si>
  <si>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</si>
  <si>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</si>
  <si>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</si>
  <si>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</si>
  <si>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</si>
  <si>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</si>
  <si>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</si>
  <si>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</si>
  <si>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</si>
  <si>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</si>
  <si>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</si>
  <si>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</si>
  <si>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</si>
  <si>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</si>
  <si>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</si>
  <si>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</si>
  <si>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</si>
  <si>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</si>
  <si>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</si>
  <si>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</si>
  <si>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</si>
  <si>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</si>
  <si>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</si>
  <si>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</si>
  <si>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</si>
  <si>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</si>
  <si>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</si>
  <si>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</si>
  <si>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</si>
  <si>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</si>
  <si>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</si>
  <si>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</si>
  <si>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</si>
  <si>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</si>
  <si>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</si>
  <si>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</si>
  <si>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</si>
  <si>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</si>
  <si>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</si>
  <si>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</si>
  <si>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</si>
  <si>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</si>
  <si>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</si>
  <si>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</si>
  <si>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</si>
  <si>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</si>
  <si>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</si>
  <si>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</si>
  <si>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</si>
  <si>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</si>
  <si>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</si>
  <si>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</si>
  <si>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</si>
  <si>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</si>
  <si>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</si>
  <si>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</si>
  <si>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</si>
  <si>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</si>
  <si>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</si>
  <si>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</si>
  <si>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</si>
  <si>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</si>
  <si>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</si>
  <si>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</si>
  <si>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</si>
  <si>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</si>
  <si>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</si>
  <si>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</si>
  <si>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</si>
  <si>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</si>
  <si>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</si>
  <si>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</si>
  <si>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</si>
  <si>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</si>
  <si>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</si>
  <si>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</si>
  <si>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</si>
  <si>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</si>
  <si>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</si>
  <si>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</si>
  <si>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</si>
  <si>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</si>
  <si>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</si>
  <si>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</si>
  <si>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</si>
  <si>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</si>
  <si>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</si>
  <si>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</si>
  <si>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</si>
  <si>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</si>
  <si>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</si>
  <si>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</si>
  <si>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</si>
  <si>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</si>
  <si>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</si>
  <si>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</si>
  <si>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</si>
  <si>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</si>
  <si>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</si>
  <si>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</si>
  <si>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</si>
  <si>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</si>
  <si>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</si>
  <si>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</si>
  <si>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</si>
  <si>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</si>
  <si>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</si>
  <si>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</si>
  <si>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</si>
  <si>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</si>
  <si>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</si>
  <si>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</si>
  <si>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</si>
  <si>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</si>
  <si>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</si>
  <si>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</si>
  <si>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</si>
  <si>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</si>
  <si>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</si>
  <si>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</si>
  <si>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</si>
  <si>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</si>
  <si>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</si>
  <si>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</si>
  <si>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</si>
  <si>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</si>
  <si>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</si>
  <si>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</si>
  <si>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</si>
  <si>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</si>
  <si>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</si>
  <si>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</si>
  <si>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</si>
  <si>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</si>
  <si>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</si>
  <si>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</si>
  <si>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</si>
  <si>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</si>
  <si>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</si>
  <si>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</si>
  <si>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</si>
  <si>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</si>
  <si>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</si>
  <si>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</si>
  <si>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</si>
  <si>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</si>
  <si>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</si>
  <si>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</si>
  <si>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</si>
  <si>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</si>
  <si>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</si>
  <si>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</si>
  <si>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</si>
  <si>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</si>
  <si>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</si>
  <si>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</si>
  <si>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</si>
  <si>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</si>
  <si>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</si>
  <si>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</si>
  <si>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</si>
  <si>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</si>
  <si>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</si>
  <si>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</si>
  <si>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</si>
  <si>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</si>
  <si>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</si>
  <si>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</si>
  <si>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</si>
  <si>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</si>
  <si>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</si>
  <si>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</si>
  <si>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</si>
  <si>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</si>
  <si>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</si>
  <si>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</si>
  <si>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</si>
  <si>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</si>
  <si>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</si>
  <si>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</si>
  <si>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</si>
  <si>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</si>
  <si>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</si>
  <si>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</si>
  <si>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</si>
  <si>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</si>
  <si>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</si>
  <si>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</si>
  <si>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</si>
  <si>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</si>
  <si>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</si>
  <si>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</si>
  <si>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</si>
  <si>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</si>
  <si>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</si>
  <si>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</si>
  <si>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</si>
  <si>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</si>
  <si>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</si>
  <si>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</si>
  <si>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</si>
  <si>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</si>
  <si>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</si>
  <si>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</si>
  <si>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</si>
  <si>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</si>
  <si>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</si>
  <si>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</si>
  <si>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</si>
  <si>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</si>
  <si>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</si>
  <si>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</si>
  <si>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</si>
  <si>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</si>
  <si>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</si>
  <si>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</si>
  <si>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</si>
  <si>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</si>
  <si>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</si>
  <si>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</si>
  <si>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</si>
  <si>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</si>
  <si>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</si>
  <si>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</si>
  <si>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</si>
  <si>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</si>
  <si>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</si>
  <si>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</si>
  <si>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</si>
  <si>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</si>
  <si>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</si>
  <si>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</si>
  <si>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</si>
  <si>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</si>
  <si>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</si>
  <si>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</si>
  <si>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</si>
  <si>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</si>
  <si>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</si>
  <si>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</si>
  <si>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</si>
  <si>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</si>
  <si>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</si>
  <si>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</si>
  <si>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</si>
  <si>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</si>
  <si>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</si>
  <si>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</si>
  <si>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</si>
  <si>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</si>
  <si>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</si>
  <si>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</si>
  <si>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</si>
  <si>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</si>
  <si>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</si>
  <si>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</si>
  <si>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</si>
  <si>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</si>
  <si>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</si>
  <si>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</si>
  <si>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</si>
  <si>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</si>
  <si>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</si>
  <si>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</si>
  <si>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</si>
  <si>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</si>
  <si>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</si>
  <si>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</si>
  <si>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</si>
  <si>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</si>
  <si>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</si>
  <si>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</si>
  <si>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</si>
  <si>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</si>
  <si>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</si>
  <si>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</si>
  <si>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</si>
  <si>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</si>
  <si>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</si>
  <si>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</si>
  <si>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</si>
  <si>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</si>
  <si>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</si>
  <si>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</si>
  <si>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</si>
  <si>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</si>
  <si>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</si>
  <si>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</si>
  <si>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</si>
  <si>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</si>
  <si>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</si>
  <si>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</si>
  <si>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</si>
  <si>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</si>
  <si>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</si>
  <si>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</si>
  <si>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</si>
  <si>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</si>
  <si>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</si>
  <si>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</si>
  <si>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</si>
  <si>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</si>
  <si>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</si>
  <si>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</si>
  <si>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</si>
  <si>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</si>
  <si>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</si>
  <si>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</si>
  <si>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</si>
  <si>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</si>
  <si>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</si>
  <si>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</si>
  <si>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</si>
  <si>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</si>
  <si>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</si>
  <si>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</si>
  <si>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</si>
  <si>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</si>
  <si>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</si>
  <si>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</si>
  <si>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</si>
  <si>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</si>
  <si>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</si>
  <si>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</si>
  <si>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</si>
  <si>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</si>
  <si>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</si>
  <si>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</si>
  <si>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</si>
  <si>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</si>
  <si>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</si>
  <si>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</si>
  <si>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</si>
  <si>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</si>
  <si>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</si>
  <si>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</si>
  <si>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</si>
  <si>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</si>
  <si>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</si>
  <si>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</si>
  <si>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</si>
  <si>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</si>
  <si>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</si>
  <si>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</si>
  <si>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</si>
  <si>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</si>
  <si>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</si>
  <si>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</si>
  <si>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</si>
  <si>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</si>
  <si>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</si>
  <si>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</si>
  <si>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</si>
  <si>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</si>
  <si>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</si>
  <si>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</si>
  <si>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</si>
  <si>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</si>
  <si>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</si>
  <si>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</si>
  <si>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</si>
  <si>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</si>
  <si>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</si>
  <si>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</si>
  <si>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</si>
  <si>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</si>
  <si>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</si>
  <si>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</si>
  <si>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</si>
  <si>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</si>
  <si>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</si>
  <si>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</si>
  <si>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</si>
  <si>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</si>
  <si>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</si>
  <si>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</si>
  <si>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</si>
  <si>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</si>
  <si>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</si>
  <si>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</si>
  <si>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</si>
  <si>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</si>
  <si>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</si>
  <si>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</si>
  <si>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</si>
  <si>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</si>
  <si>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</si>
  <si>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</si>
  <si>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</si>
  <si>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</si>
  <si>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</si>
  <si>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</si>
  <si>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</si>
  <si>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</si>
  <si>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</si>
  <si>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</si>
  <si>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</si>
  <si>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</si>
  <si>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</si>
  <si>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</si>
  <si>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</si>
  <si>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</si>
  <si>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</si>
  <si>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</si>
  <si>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</si>
  <si>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</si>
  <si>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</si>
  <si>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</si>
  <si>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</si>
  <si>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</si>
  <si>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</si>
  <si>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</si>
  <si>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</si>
  <si>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</si>
  <si>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</si>
  <si>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</si>
  <si>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</si>
  <si>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</si>
  <si>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</si>
  <si>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</si>
  <si>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</si>
  <si>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</si>
  <si>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</si>
  <si>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</si>
  <si>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</si>
  <si>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</si>
  <si>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</si>
  <si>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</si>
  <si>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</si>
  <si>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</si>
  <si>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</si>
  <si>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</si>
  <si>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</si>
  <si>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</si>
  <si>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</si>
  <si>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</si>
  <si>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</si>
  <si>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</si>
  <si>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</si>
  <si>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</si>
  <si>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</si>
  <si>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</si>
  <si>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</si>
  <si>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</si>
  <si>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</si>
  <si>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</si>
  <si>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</si>
  <si>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</si>
  <si>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</si>
  <si>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</si>
  <si>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</si>
  <si>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</si>
  <si>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</si>
  <si>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</si>
  <si>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</si>
  <si>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</si>
  <si>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</si>
  <si>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</si>
  <si>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</si>
  <si>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</si>
  <si>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</si>
  <si>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</si>
  <si>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</si>
  <si>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</si>
  <si>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</si>
  <si>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</si>
  <si>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</si>
  <si>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</si>
  <si>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</si>
  <si>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</si>
  <si>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</si>
  <si>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</si>
  <si>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</si>
  <si>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</si>
  <si>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</si>
  <si>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</si>
  <si>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</si>
  <si>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</si>
  <si>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</si>
  <si>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</si>
  <si>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</si>
  <si>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</si>
  <si>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</si>
  <si>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</si>
  <si>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</si>
  <si>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</si>
  <si>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</si>
  <si>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</si>
  <si>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</si>
  <si>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</si>
  <si>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</si>
  <si>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</si>
  <si>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</si>
  <si>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</si>
  <si>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</si>
  <si>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</si>
  <si>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</si>
  <si>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</si>
  <si>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</si>
  <si>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</si>
  <si>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</si>
  <si>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</si>
  <si>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</si>
  <si>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</si>
  <si>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</si>
  <si>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</si>
  <si>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</si>
  <si>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</si>
  <si>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</si>
  <si>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</si>
  <si>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</si>
  <si>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</si>
  <si>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</si>
  <si>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</si>
  <si>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</si>
  <si>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</si>
  <si>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</si>
  <si>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</si>
  <si>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</si>
  <si>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</si>
  <si>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</si>
  <si>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</si>
  <si>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</si>
  <si>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</si>
  <si>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</si>
  <si>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</si>
  <si>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</si>
  <si>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</si>
  <si>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</si>
  <si>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</si>
  <si>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</si>
  <si>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</si>
  <si>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</si>
  <si>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</si>
  <si>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</si>
  <si>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</si>
  <si>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</si>
  <si>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</si>
  <si>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</si>
  <si>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</si>
  <si>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</si>
  <si>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</si>
  <si>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</si>
  <si>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</si>
  <si>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</si>
  <si>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</si>
  <si>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</si>
  <si>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</si>
  <si>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</si>
  <si>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</si>
  <si>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</si>
  <si>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</si>
  <si>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</si>
  <si>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</si>
  <si>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</si>
  <si>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</si>
  <si>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</si>
  <si>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</si>
  <si>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</si>
  <si>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</si>
  <si>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</si>
  <si>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</si>
  <si>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</si>
  <si>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</si>
  <si>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</si>
  <si>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</si>
  <si>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</si>
  <si>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</si>
  <si>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</si>
  <si>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</si>
  <si>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</si>
  <si>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</si>
  <si>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</si>
  <si>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</si>
  <si>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</si>
  <si>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</si>
  <si>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</si>
  <si>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</si>
  <si>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</si>
  <si>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</si>
  <si>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</si>
  <si>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</si>
  <si>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</si>
  <si>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</si>
  <si>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</si>
  <si>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</si>
  <si>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</si>
  <si>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</si>
  <si>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</si>
  <si>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</si>
  <si>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</si>
  <si>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</si>
  <si>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</si>
  <si>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</si>
  <si>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</si>
  <si>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</si>
  <si>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</si>
  <si>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</si>
  <si>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</si>
  <si>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</si>
  <si>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</si>
  <si>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</si>
  <si>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</si>
  <si>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</si>
  <si>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</si>
  <si>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</si>
  <si>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</si>
  <si>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</si>
  <si>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</si>
  <si>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</si>
  <si>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</si>
  <si>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</si>
  <si>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</si>
  <si>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</si>
  <si>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</si>
  <si>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</si>
  <si>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</si>
  <si>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</si>
  <si>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</si>
  <si>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</si>
  <si>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</si>
  <si>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</si>
  <si>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</si>
  <si>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</si>
  <si>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</si>
  <si>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</si>
  <si>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</si>
  <si>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</si>
  <si>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</si>
  <si>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</si>
  <si>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</si>
  <si>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</si>
  <si>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</si>
  <si>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</si>
  <si>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</si>
  <si>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</si>
  <si>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</si>
  <si>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</si>
  <si>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</si>
  <si>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</si>
  <si>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</si>
  <si>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</si>
  <si>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</si>
  <si>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</si>
  <si>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</si>
  <si>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</si>
  <si>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</si>
  <si>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</si>
  <si>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</si>
  <si>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</si>
  <si>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</si>
  <si>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</si>
  <si>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</si>
  <si>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</si>
  <si>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</si>
  <si>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</si>
  <si>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</si>
  <si>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</si>
  <si>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</si>
  <si>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</si>
  <si>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</si>
  <si>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</si>
  <si>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</si>
  <si>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</si>
  <si>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</si>
  <si>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</si>
  <si>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</si>
  <si>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</si>
  <si>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</si>
  <si>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</si>
  <si>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</si>
  <si>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</si>
  <si>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</si>
  <si>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</si>
  <si>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</si>
  <si>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</si>
  <si>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</si>
  <si>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</si>
  <si>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</si>
  <si>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</si>
  <si>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</si>
  <si>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</si>
  <si>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</si>
  <si>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</si>
  <si>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</si>
  <si>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</si>
  <si>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</si>
  <si>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</si>
  <si>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</si>
  <si>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</si>
  <si>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</si>
  <si>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</si>
  <si>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</si>
  <si>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</si>
  <si>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</si>
  <si>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</si>
  <si>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</si>
  <si>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</si>
  <si>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</si>
  <si>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</si>
  <si>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</si>
  <si>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</si>
  <si>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</si>
  <si>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</si>
  <si>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</si>
  <si>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</si>
  <si>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7406.01;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</si>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</sst>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FCE2728-91DF-4ACC-ABAB-D1855AD8EDD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301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37</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267</v>
          </cell>
        </row>
        <row r="24">
          <cell r="B24" t="str">
            <v>Cuban</v>
          </cell>
          <cell r="D24">
            <v>22</v>
          </cell>
        </row>
        <row r="25">
          <cell r="B25" t="str">
            <v>Dominican</v>
          </cell>
          <cell r="D25">
            <v>45</v>
          </cell>
        </row>
        <row r="26">
          <cell r="B26" t="str">
            <v>Puerto Rican</v>
          </cell>
          <cell r="D26">
            <v>188</v>
          </cell>
        </row>
        <row r="27">
          <cell r="B27" t="str">
            <v>Other Caribbean Hispanic</v>
          </cell>
          <cell r="D27">
            <v>0</v>
          </cell>
        </row>
        <row r="28">
          <cell r="B28" t="str">
            <v>Other Hispanic, Latino, or Spanish*</v>
          </cell>
          <cell r="D28">
            <v>0</v>
          </cell>
        </row>
        <row r="29">
          <cell r="B29" t="str">
            <v>Spaniard</v>
          </cell>
          <cell r="D29">
            <v>26</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1475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232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164</v>
          </cell>
        </row>
        <row r="68">
          <cell r="B68" t="str">
            <v>Greek alone</v>
          </cell>
          <cell r="D68">
            <v>0</v>
          </cell>
        </row>
        <row r="69">
          <cell r="B69" t="str">
            <v>Hungarian alone</v>
          </cell>
          <cell r="D69">
            <v>0</v>
          </cell>
        </row>
        <row r="70">
          <cell r="B70" t="str">
            <v>Icelandic alone</v>
          </cell>
          <cell r="D70">
            <v>0</v>
          </cell>
        </row>
        <row r="71">
          <cell r="B71" t="str">
            <v>Irish alone</v>
          </cell>
          <cell r="D71">
            <v>122</v>
          </cell>
        </row>
        <row r="72">
          <cell r="B72" t="str">
            <v>Italian alone</v>
          </cell>
          <cell r="D72">
            <v>74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24</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805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801</v>
          </cell>
        </row>
        <row r="145">
          <cell r="B145" t="str">
            <v>White alone or in combination with one or more other races</v>
          </cell>
          <cell r="D145" t="e">
            <v>#N/A</v>
          </cell>
        </row>
        <row r="146">
          <cell r="B146" t="str">
            <v>European alone or in any combination*</v>
          </cell>
          <cell r="D146">
            <v>1897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37</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44</v>
          </cell>
        </row>
        <row r="166">
          <cell r="B166" t="str">
            <v>Danish alone or in any combination</v>
          </cell>
          <cell r="D166">
            <v>0</v>
          </cell>
        </row>
        <row r="167">
          <cell r="B167" t="str">
            <v>Dutch alone or in any combination</v>
          </cell>
          <cell r="D167">
            <v>39</v>
          </cell>
        </row>
        <row r="168">
          <cell r="B168" t="str">
            <v>English alone or in any combination</v>
          </cell>
          <cell r="D168">
            <v>656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109</v>
          </cell>
        </row>
        <row r="173">
          <cell r="B173" t="str">
            <v>Frisian alone or in any combination</v>
          </cell>
          <cell r="D173">
            <v>0</v>
          </cell>
        </row>
        <row r="174">
          <cell r="B174" t="str">
            <v>Georgian alone or in any combination</v>
          </cell>
          <cell r="D174">
            <v>0</v>
          </cell>
        </row>
        <row r="175">
          <cell r="B175" t="str">
            <v>German alone or in any combination</v>
          </cell>
          <cell r="D175">
            <v>706</v>
          </cell>
        </row>
        <row r="176">
          <cell r="B176" t="str">
            <v>Greek alone or in any combination</v>
          </cell>
          <cell r="D176">
            <v>0</v>
          </cell>
        </row>
        <row r="177">
          <cell r="B177" t="str">
            <v>Hungarian alone or in any combination</v>
          </cell>
          <cell r="D177">
            <v>40</v>
          </cell>
        </row>
        <row r="178">
          <cell r="B178" t="str">
            <v>Icelandic alone or in any combination</v>
          </cell>
          <cell r="D178">
            <v>0</v>
          </cell>
        </row>
        <row r="179">
          <cell r="B179" t="str">
            <v>Irish alone or in any combination</v>
          </cell>
          <cell r="D179">
            <v>655</v>
          </cell>
        </row>
        <row r="180">
          <cell r="B180" t="str">
            <v>Italian alone or in any combination</v>
          </cell>
          <cell r="D180">
            <v>233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50</v>
          </cell>
        </row>
        <row r="195">
          <cell r="B195" t="str">
            <v>Polish alone or in any combination</v>
          </cell>
          <cell r="D195">
            <v>132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28</v>
          </cell>
        </row>
        <row r="200">
          <cell r="B200" t="str">
            <v>Scandinavian alone or in any combination</v>
          </cell>
          <cell r="D200">
            <v>50</v>
          </cell>
        </row>
        <row r="201">
          <cell r="B201" t="str">
            <v>Scots-Irish alone or in any combination</v>
          </cell>
          <cell r="D201">
            <v>0</v>
          </cell>
        </row>
        <row r="202">
          <cell r="B202" t="str">
            <v>Scottish alone or in any combination</v>
          </cell>
          <cell r="D202">
            <v>186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1168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1121</v>
          </cell>
        </row>
        <row r="253">
          <cell r="B253" t="str">
            <v>Black or African American alone</v>
          </cell>
          <cell r="D253" t="e">
            <v>#N/A</v>
          </cell>
        </row>
        <row r="254">
          <cell r="B254" t="str">
            <v>African American alone</v>
          </cell>
          <cell r="D254">
            <v>920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27</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38</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23</v>
          </cell>
        </row>
        <row r="307">
          <cell r="B307" t="str">
            <v>Jamaican alone</v>
          </cell>
          <cell r="D307">
            <v>22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425</v>
          </cell>
        </row>
        <row r="317">
          <cell r="B317" t="str">
            <v>Other Black or African American alone, specified</v>
          </cell>
          <cell r="D317">
            <v>0</v>
          </cell>
        </row>
        <row r="318">
          <cell r="B318" t="str">
            <v>Other Black or African American alone, not specified</v>
          </cell>
          <cell r="D318">
            <v>407</v>
          </cell>
        </row>
        <row r="319">
          <cell r="B319" t="str">
            <v>Black or African American alone or in combination with one or more other races</v>
          </cell>
          <cell r="D319" t="e">
            <v>#N/A</v>
          </cell>
        </row>
        <row r="320">
          <cell r="B320" t="str">
            <v>African American alone or in any combination</v>
          </cell>
          <cell r="D320">
            <v>1128</v>
          </cell>
        </row>
        <row r="321">
          <cell r="B321" t="str">
            <v>Sub-Saharan African alone or in any combination*</v>
          </cell>
          <cell r="D321">
            <v>160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33</v>
          </cell>
        </row>
        <row r="373">
          <cell r="B373" t="str">
            <v>Jamaican alone or in any combination</v>
          </cell>
          <cell r="D373">
            <v>36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551</v>
          </cell>
        </row>
        <row r="383">
          <cell r="B383" t="str">
            <v>Other Black or African American alone or in any combination, specified</v>
          </cell>
          <cell r="D383">
            <v>0</v>
          </cell>
        </row>
        <row r="384">
          <cell r="B384" t="str">
            <v>Other Black or African American alone or in any combination, not specified</v>
          </cell>
          <cell r="D384">
            <v>521</v>
          </cell>
        </row>
        <row r="385">
          <cell r="B385" t="str">
            <v>American Indian and Alaska Native alone</v>
          </cell>
          <cell r="D385">
            <v>521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22</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28</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42</v>
          </cell>
        </row>
        <row r="2777">
          <cell r="B2777" t="str">
            <v>Asian alone</v>
          </cell>
          <cell r="D2777" t="e">
            <v>#N/A</v>
          </cell>
        </row>
        <row r="2778">
          <cell r="B2778" t="str">
            <v>East Asian alone*</v>
          </cell>
          <cell r="D2778">
            <v>199</v>
          </cell>
        </row>
        <row r="2779">
          <cell r="B2779" t="str">
            <v>Chinese, except Taiwanese alone</v>
          </cell>
          <cell r="D2779">
            <v>66</v>
          </cell>
        </row>
        <row r="2780">
          <cell r="B2780" t="str">
            <v>Hmong alone</v>
          </cell>
          <cell r="D2780">
            <v>0</v>
          </cell>
        </row>
        <row r="2781">
          <cell r="B2781" t="str">
            <v>Japanese alone</v>
          </cell>
          <cell r="D2781">
            <v>0</v>
          </cell>
        </row>
        <row r="2782">
          <cell r="B2782" t="str">
            <v>Korean alone</v>
          </cell>
          <cell r="D2782">
            <v>130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64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171</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94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340</v>
          </cell>
        </row>
        <row r="2832">
          <cell r="B2832" t="str">
            <v>Chinese, except Taiwanese alone or in any combination</v>
          </cell>
          <cell r="D2832">
            <v>94</v>
          </cell>
        </row>
        <row r="2833">
          <cell r="B2833" t="str">
            <v>Hmong alone or in any combination</v>
          </cell>
          <cell r="D2833">
            <v>0</v>
          </cell>
        </row>
        <row r="2834">
          <cell r="B2834" t="str">
            <v>Japanese alone or in any combination</v>
          </cell>
          <cell r="D2834">
            <v>71</v>
          </cell>
        </row>
        <row r="2835">
          <cell r="B2835" t="str">
            <v>Korean alone or in any combination</v>
          </cell>
          <cell r="D2835">
            <v>180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71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213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174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23</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32</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71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4BB17-C7DD-440A-AB39-FC487003FBA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1475</v>
      </c>
      <c r="C5" s="10" t="s">
        <v>5</v>
      </c>
      <c r="D5" s="11">
        <v>1897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44</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39</v>
      </c>
      <c r="E26" s="16" t="e">
        <f>VLOOKUP($D26,'[1]Profile_Cnty Export'!$B$2:$D$3010,3,FALSE)</f>
        <v>#N/A</v>
      </c>
    </row>
    <row r="27" spans="1:5" x14ac:dyDescent="0.25">
      <c r="A27" t="s">
        <v>48</v>
      </c>
      <c r="B27" s="17">
        <v>232</v>
      </c>
      <c r="C27" s="10" t="s">
        <v>49</v>
      </c>
      <c r="D27" s="18">
        <v>656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164</v>
      </c>
      <c r="C34" s="14" t="s">
        <v>63</v>
      </c>
      <c r="D34" s="15">
        <v>706</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40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122</v>
      </c>
      <c r="C38" s="14" t="s">
        <v>71</v>
      </c>
      <c r="D38" s="15">
        <v>655</v>
      </c>
      <c r="E38" s="16" t="e">
        <f>VLOOKUP($D38,'[1]Profile_Cnty Export'!$B$2:$D$3010,3,FALSE)</f>
        <v>#N/A</v>
      </c>
    </row>
    <row r="39" spans="1:5" x14ac:dyDescent="0.25">
      <c r="A39" t="s">
        <v>72</v>
      </c>
      <c r="B39" s="17">
        <v>74</v>
      </c>
      <c r="C39" s="10" t="s">
        <v>73</v>
      </c>
      <c r="D39" s="18">
        <v>233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50</v>
      </c>
      <c r="E53" s="12" t="e">
        <f>VLOOKUP($D53,'[1]Profile_Cnty Export'!$B$2:$D$3010,3,FALSE)</f>
        <v>#N/A</v>
      </c>
    </row>
    <row r="54" spans="1:5" x14ac:dyDescent="0.25">
      <c r="A54" t="s">
        <v>102</v>
      </c>
      <c r="B54" s="13">
        <v>24</v>
      </c>
      <c r="C54" s="14" t="s">
        <v>103</v>
      </c>
      <c r="D54" s="15">
        <v>132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28</v>
      </c>
      <c r="E58" s="16" t="e">
        <f>VLOOKUP($D58,'[1]Profile_Cnty Export'!$B$2:$D$3010,3,FALSE)</f>
        <v>#N/A</v>
      </c>
    </row>
    <row r="59" spans="1:5" x14ac:dyDescent="0.25">
      <c r="A59" t="s">
        <v>112</v>
      </c>
      <c r="B59" s="17">
        <v>0</v>
      </c>
      <c r="C59" s="10" t="s">
        <v>113</v>
      </c>
      <c r="D59" s="18">
        <v>50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26</v>
      </c>
      <c r="C61" s="10" t="s">
        <v>117</v>
      </c>
      <c r="D61" s="18">
        <v>186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805</v>
      </c>
      <c r="C101" s="10" t="s">
        <v>197</v>
      </c>
      <c r="D101" s="11">
        <v>1168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801</v>
      </c>
      <c r="C111" s="20" t="s">
        <v>217</v>
      </c>
      <c r="D111" s="21">
        <v>1121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920</v>
      </c>
      <c r="C114" s="10" t="s">
        <v>221</v>
      </c>
      <c r="D114" s="24">
        <v>1128</v>
      </c>
      <c r="E114" s="12" t="e">
        <f>VLOOKUP($D114,'[1]Profile_Cnty Export'!$B$2:$D$3010,3,FALSE)</f>
        <v>#N/A</v>
      </c>
    </row>
    <row r="115" spans="1:5" x14ac:dyDescent="0.25">
      <c r="A115" t="s">
        <v>222</v>
      </c>
      <c r="B115" s="25">
        <v>0</v>
      </c>
      <c r="C115" s="14" t="s">
        <v>223</v>
      </c>
      <c r="D115" s="26">
        <v>160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27</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38</v>
      </c>
      <c r="C142" s="10" t="s">
        <v>277</v>
      </c>
      <c r="D142" s="24">
        <v>58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23</v>
      </c>
      <c r="C166" s="10" t="s">
        <v>325</v>
      </c>
      <c r="D166" s="24">
        <v>33</v>
      </c>
      <c r="E166" s="12" t="e">
        <f>VLOOKUP($D166,'[1]Profile_Cnty Export'!$B$2:$D$3010,3,FALSE)</f>
        <v>#N/A</v>
      </c>
    </row>
    <row r="167" spans="1:5" x14ac:dyDescent="0.25">
      <c r="A167" t="s">
        <v>326</v>
      </c>
      <c r="B167" s="27">
        <v>22</v>
      </c>
      <c r="C167" s="14" t="s">
        <v>327</v>
      </c>
      <c r="D167" s="28">
        <v>36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425</v>
      </c>
      <c r="C176" s="10" t="s">
        <v>345</v>
      </c>
      <c r="D176" s="11">
        <v>551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407</v>
      </c>
      <c r="C178" s="20" t="s">
        <v>349</v>
      </c>
      <c r="D178" s="30">
        <v>521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22</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28</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42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199</v>
      </c>
      <c r="C1378" s="10" t="s">
        <v>2745</v>
      </c>
      <c r="D1378" s="11">
        <v>340</v>
      </c>
      <c r="E1378" s="12" t="e">
        <f>VLOOKUP($D1378,'[1]Profile_Cnty Export'!$B$2:$D$3010,3,FALSE)</f>
        <v>#N/A</v>
      </c>
    </row>
    <row r="1379" spans="1:5" x14ac:dyDescent="0.25">
      <c r="A1379" t="s">
        <v>2746</v>
      </c>
      <c r="B1379" s="13">
        <v>66</v>
      </c>
      <c r="C1379" s="14" t="s">
        <v>2747</v>
      </c>
      <c r="D1379" s="15">
        <v>94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71</v>
      </c>
      <c r="E1381" s="16" t="e">
        <f>VLOOKUP($D1381,'[1]Profile_Cnty Export'!$B$2:$D$3010,3,FALSE)</f>
        <v>#N/A</v>
      </c>
    </row>
    <row r="1382" spans="1:5" x14ac:dyDescent="0.25">
      <c r="A1382" t="s">
        <v>2752</v>
      </c>
      <c r="B1382" s="17">
        <v>130</v>
      </c>
      <c r="C1382" s="10" t="s">
        <v>2753</v>
      </c>
      <c r="D1382" s="18">
        <v>180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64</v>
      </c>
      <c r="C1395" s="14" t="s">
        <v>2779</v>
      </c>
      <c r="D1395" s="15">
        <v>71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171</v>
      </c>
      <c r="C1405" s="14" t="s">
        <v>2799</v>
      </c>
      <c r="D1405" s="26">
        <v>213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94</v>
      </c>
      <c r="C1409" s="14" t="s">
        <v>2807</v>
      </c>
      <c r="D1409" s="15">
        <v>174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24</v>
      </c>
      <c r="C1416" s="10" t="s">
        <v>2821</v>
      </c>
      <c r="D1416" s="18">
        <v>38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23</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32</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71</v>
      </c>
      <c r="C1495" s="49" t="s">
        <v>2975</v>
      </c>
      <c r="D1495" s="50">
        <v>71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301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37</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267</v>
      </c>
      <c r="C1518" s="12"/>
    </row>
    <row r="1519" spans="1:3" x14ac:dyDescent="0.25">
      <c r="A1519" t="s">
        <v>2998</v>
      </c>
      <c r="B1519" s="13">
        <v>22</v>
      </c>
      <c r="C1519" s="16"/>
    </row>
    <row r="1520" spans="1:3" x14ac:dyDescent="0.25">
      <c r="A1520" t="s">
        <v>2999</v>
      </c>
      <c r="B1520" s="17">
        <v>45</v>
      </c>
      <c r="C1520" s="12"/>
    </row>
    <row r="1521" spans="1:5" x14ac:dyDescent="0.25">
      <c r="A1521" t="s">
        <v>3000</v>
      </c>
      <c r="B1521" s="13">
        <v>188</v>
      </c>
      <c r="C1521" s="16"/>
    </row>
    <row r="1522" spans="1:5" x14ac:dyDescent="0.25">
      <c r="A1522" t="s">
        <v>3001</v>
      </c>
      <c r="B1522" s="17">
        <v>0</v>
      </c>
      <c r="C1522" s="12"/>
    </row>
    <row r="1523" spans="1:5" x14ac:dyDescent="0.25">
      <c r="A1523" t="s">
        <v>3002</v>
      </c>
      <c r="B1523" s="25">
        <v>0</v>
      </c>
      <c r="C1523" s="16"/>
    </row>
    <row r="1524" spans="1:5" x14ac:dyDescent="0.25">
      <c r="A1524" t="s">
        <v>3003</v>
      </c>
      <c r="B1524" s="17">
        <v>26</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45395B7-67F6-48AA-BB59-6AD1ED5050CE}"/>
</file>

<file path=customXml/itemProps2.xml><?xml version="1.0" encoding="utf-8"?>
<ds:datastoreItem xmlns:ds="http://schemas.openxmlformats.org/officeDocument/2006/customXml" ds:itemID="{BB3FF19E-3ACD-476C-86B8-BCE6395DCFE7}"/>
</file>

<file path=customXml/itemProps3.xml><?xml version="1.0" encoding="utf-8"?>
<ds:datastoreItem xmlns:ds="http://schemas.openxmlformats.org/officeDocument/2006/customXml" ds:itemID="{597E6348-CE02-4C46-BCC3-8B2EB9373A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2023-09-27T11:47:00Z</dcterms:created>
  <dcterms:modified xsi:type="dcterms:W3CDTF">2023-09-27T11:47:01Z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