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7D6B9A9B-77EB-422E-B000-B0060304C9DA}" xr6:coauthVersionLast="47" xr6:coauthVersionMax="47" xr10:uidLastSave="{00000000-0000-0000-0000-000000000000}"/>
  <bookViews>
    <workbookView xWindow="28680" yWindow="-120" windowWidth="29040" windowHeight="15840" xr2:uid="{DD7D134D-8B40-4419-AF87-F900E508F643}"/>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<sst xmlns="http://schemas.openxmlformats.org/spreadsheetml/2006/main" count="3037" uniqueCount="3020">
  <si>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</si>
  <si>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</si>
  <si>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</si>
  <si>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</si>
  <si>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</si>
  <si>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</si>
  <si>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</si>
  <si>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</si>
  <si>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</si>
  <si>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</si>
  <si>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</si>
  <si>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</si>
  <si>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</si>
  <si>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</si>
  <si>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</si>
  <si>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</si>
  <si>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</si>
  <si>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</si>
  <si>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</si>
  <si>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</si>
  <si>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</si>
  <si>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</si>
  <si>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</si>
  <si>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</si>
  <si>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</si>
  <si>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</si>
  <si>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</si>
  <si>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</si>
  <si>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</si>
  <si>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</si>
  <si>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</si>
  <si>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</si>
  <si>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</si>
  <si>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</si>
  <si>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</si>
  <si>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</si>
  <si>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</si>
  <si>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</si>
  <si>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</si>
  <si>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</si>
  <si>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</si>
  <si>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</si>
  <si>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</si>
  <si>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</si>
  <si>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</si>
  <si>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</si>
  <si>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</si>
  <si>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</si>
  <si>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</si>
  <si>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</si>
  <si>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</si>
  <si>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</si>
  <si>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</si>
  <si>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</si>
  <si>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</si>
  <si>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</si>
  <si>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</si>
  <si>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</si>
  <si>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</si>
  <si>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</si>
  <si>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</si>
  <si>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</si>
  <si>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</si>
  <si>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</si>
  <si>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</si>
  <si>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</si>
  <si>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</si>
  <si>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</si>
  <si>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</si>
  <si>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</si>
  <si>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</si>
  <si>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</si>
  <si>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</si>
  <si>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</si>
  <si>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</si>
  <si>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</si>
  <si>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</si>
  <si>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</si>
  <si>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</si>
  <si>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</si>
  <si>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</si>
  <si>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</si>
  <si>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</si>
  <si>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</si>
  <si>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</si>
  <si>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</si>
  <si>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</si>
  <si>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</si>
  <si>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</si>
  <si>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</si>
  <si>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</si>
  <si>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</si>
  <si>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</si>
  <si>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</si>
  <si>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</si>
  <si>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</si>
  <si>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</si>
  <si>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</si>
  <si>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</si>
  <si>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</si>
  <si>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</si>
  <si>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</si>
  <si>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</si>
  <si>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</si>
  <si>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</si>
  <si>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</si>
  <si>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</si>
  <si>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</si>
  <si>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</si>
  <si>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</si>
  <si>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</si>
  <si>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</si>
  <si>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</si>
  <si>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</si>
  <si>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</si>
  <si>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</si>
  <si>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</si>
  <si>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</si>
  <si>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</si>
  <si>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</si>
  <si>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</si>
  <si>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</si>
  <si>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</si>
  <si>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</si>
  <si>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</si>
  <si>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</si>
  <si>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</si>
  <si>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</si>
  <si>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</si>
  <si>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</si>
  <si>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</si>
  <si>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</si>
  <si>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</si>
  <si>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</si>
  <si>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</si>
  <si>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</si>
  <si>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</si>
  <si>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</si>
  <si>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</si>
  <si>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</si>
  <si>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</si>
  <si>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</si>
  <si>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</si>
  <si>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</si>
  <si>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</si>
  <si>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</si>
  <si>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</si>
  <si>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</si>
  <si>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</si>
  <si>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</si>
  <si>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</si>
  <si>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</si>
  <si>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</si>
  <si>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</si>
  <si>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</si>
  <si>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</si>
  <si>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</si>
  <si>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</si>
  <si>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</si>
  <si>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</si>
  <si>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</si>
  <si>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</si>
  <si>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</si>
  <si>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</si>
  <si>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</si>
  <si>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</si>
  <si>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</si>
  <si>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</si>
  <si>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</si>
  <si>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</si>
  <si>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</si>
  <si>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</si>
  <si>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</si>
  <si>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</si>
  <si>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</si>
  <si>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</si>
  <si>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</si>
  <si>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</si>
  <si>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</si>
  <si>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</si>
  <si>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</si>
  <si>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</si>
  <si>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</si>
  <si>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</si>
  <si>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</si>
  <si>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</si>
  <si>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</si>
  <si>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</si>
  <si>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</si>
  <si>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</si>
  <si>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</si>
  <si>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</si>
  <si>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</si>
  <si>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</si>
  <si>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</si>
  <si>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</si>
  <si>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</si>
  <si>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</si>
  <si>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</si>
  <si>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</si>
  <si>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</si>
  <si>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</si>
  <si>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</si>
  <si>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</si>
  <si>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</si>
  <si>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</si>
  <si>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</si>
  <si>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</si>
  <si>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</si>
  <si>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</si>
  <si>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</si>
  <si>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</si>
  <si>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</si>
  <si>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</si>
  <si>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</si>
  <si>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</si>
  <si>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</si>
  <si>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</si>
  <si>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</si>
  <si>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</si>
  <si>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</si>
  <si>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</si>
  <si>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</si>
  <si>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</si>
  <si>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</si>
  <si>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</si>
  <si>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</si>
  <si>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</si>
  <si>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</si>
  <si>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</si>
  <si>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</si>
  <si>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</si>
  <si>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</si>
  <si>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</si>
  <si>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</si>
  <si>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</si>
  <si>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</si>
  <si>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</si>
  <si>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</si>
  <si>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</si>
  <si>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</si>
  <si>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</si>
  <si>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</si>
  <si>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</si>
  <si>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</si>
  <si>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</si>
  <si>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</si>
  <si>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</si>
  <si>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</si>
  <si>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</si>
  <si>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</si>
  <si>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</si>
  <si>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</si>
  <si>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</si>
  <si>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</si>
  <si>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</si>
  <si>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</si>
  <si>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</si>
  <si>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</si>
  <si>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</si>
  <si>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</si>
  <si>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</si>
  <si>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</si>
  <si>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</si>
  <si>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</si>
  <si>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</si>
  <si>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</si>
  <si>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</si>
  <si>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</si>
  <si>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</si>
  <si>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</si>
  <si>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</si>
  <si>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</si>
  <si>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</si>
  <si>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</si>
  <si>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</si>
  <si>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</si>
  <si>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</si>
  <si>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</si>
  <si>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</si>
  <si>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</si>
  <si>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</si>
  <si>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</si>
  <si>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</si>
  <si>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</si>
  <si>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</si>
  <si>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</si>
  <si>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</si>
  <si>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</si>
  <si>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</si>
  <si>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</si>
  <si>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</si>
  <si>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</si>
  <si>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</si>
  <si>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</si>
  <si>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</si>
  <si>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</si>
  <si>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</si>
  <si>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</si>
  <si>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</si>
  <si>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</si>
  <si>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</si>
  <si>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</si>
  <si>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</si>
  <si>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</si>
  <si>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</si>
  <si>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</si>
  <si>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</si>
  <si>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</si>
  <si>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</si>
  <si>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</si>
  <si>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</si>
  <si>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</si>
  <si>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</si>
  <si>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</si>
  <si>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</si>
  <si>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</si>
  <si>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</si>
  <si>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</si>
  <si>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</si>
  <si>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</si>
  <si>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</si>
  <si>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</si>
  <si>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</si>
  <si>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</si>
  <si>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</si>
  <si>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</si>
  <si>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</si>
  <si>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</si>
  <si>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</si>
  <si>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</si>
  <si>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</si>
  <si>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</si>
  <si>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</si>
  <si>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</si>
  <si>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</si>
  <si>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</si>
  <si>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</si>
  <si>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</si>
  <si>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</si>
  <si>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</si>
  <si>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</si>
  <si>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</si>
  <si>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</si>
  <si>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</si>
  <si>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</si>
  <si>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</si>
  <si>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</si>
  <si>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</si>
  <si>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</si>
  <si>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</si>
  <si>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</si>
  <si>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</si>
  <si>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</si>
  <si>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</si>
  <si>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</si>
  <si>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</si>
  <si>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</si>
  <si>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</si>
  <si>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</si>
  <si>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</si>
  <si>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</si>
  <si>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</si>
  <si>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</si>
  <si>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</si>
  <si>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</si>
  <si>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</si>
  <si>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</si>
  <si>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</si>
  <si>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</si>
  <si>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</si>
  <si>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</si>
  <si>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</si>
  <si>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</si>
  <si>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</si>
  <si>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</si>
  <si>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</si>
  <si>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</si>
  <si>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</si>
  <si>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</si>
  <si>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</si>
  <si>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</si>
  <si>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</si>
  <si>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</si>
  <si>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</si>
  <si>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</si>
  <si>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</si>
  <si>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</si>
  <si>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</si>
  <si>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</si>
  <si>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</si>
  <si>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</si>
  <si>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</si>
  <si>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</si>
  <si>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</si>
  <si>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</si>
  <si>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</si>
  <si>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</si>
  <si>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</si>
  <si>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</si>
  <si>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</si>
  <si>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</si>
  <si>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</si>
  <si>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</si>
  <si>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</si>
  <si>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</si>
  <si>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</si>
  <si>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</si>
  <si>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</si>
  <si>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</si>
  <si>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</si>
  <si>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</si>
  <si>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</si>
  <si>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</si>
  <si>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</si>
  <si>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</si>
  <si>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</si>
  <si>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</si>
  <si>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</si>
  <si>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</si>
  <si>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</si>
  <si>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</si>
  <si>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</si>
  <si>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</si>
  <si>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</si>
  <si>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</si>
  <si>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</si>
  <si>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</si>
  <si>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</si>
  <si>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</si>
  <si>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</si>
  <si>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</si>
  <si>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</si>
  <si>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</si>
  <si>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</si>
  <si>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</si>
  <si>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</si>
  <si>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</si>
  <si>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</si>
  <si>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</si>
  <si>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</si>
  <si>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</si>
  <si>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</si>
  <si>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</si>
  <si>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</si>
  <si>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</si>
  <si>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</si>
  <si>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</si>
  <si>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</si>
  <si>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</si>
  <si>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</si>
  <si>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</si>
  <si>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</si>
  <si>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</si>
  <si>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</si>
  <si>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</si>
  <si>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</si>
  <si>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</si>
  <si>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</si>
  <si>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</si>
  <si>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</si>
  <si>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</si>
  <si>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</si>
  <si>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</si>
  <si>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</si>
  <si>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</si>
  <si>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</si>
  <si>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</si>
  <si>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</si>
  <si>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</si>
  <si>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</si>
  <si>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</si>
  <si>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</si>
  <si>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</si>
  <si>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</si>
  <si>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</si>
  <si>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</si>
  <si>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</si>
  <si>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</si>
  <si>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</si>
  <si>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</si>
  <si>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</si>
  <si>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</si>
  <si>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</si>
  <si>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</si>
  <si>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</si>
  <si>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</si>
  <si>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</si>
  <si>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</si>
  <si>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</si>
  <si>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</si>
  <si>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</si>
  <si>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</si>
  <si>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</si>
  <si>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</si>
  <si>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</si>
  <si>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</si>
  <si>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</si>
  <si>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</si>
  <si>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</si>
  <si>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</si>
  <si>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</si>
  <si>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</si>
  <si>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</si>
  <si>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</si>
  <si>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</si>
  <si>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</si>
  <si>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</si>
  <si>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</si>
  <si>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</si>
  <si>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</si>
  <si>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</si>
  <si>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</si>
  <si>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</si>
  <si>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</si>
  <si>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</si>
  <si>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</si>
  <si>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</si>
  <si>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</si>
  <si>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</si>
  <si>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</si>
  <si>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</si>
  <si>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</si>
  <si>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</si>
  <si>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</si>
  <si>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</si>
  <si>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</si>
  <si>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</si>
  <si>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</si>
  <si>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</si>
  <si>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</si>
  <si>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</si>
  <si>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</si>
  <si>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</si>
  <si>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</si>
  <si>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</si>
  <si>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</si>
  <si>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</si>
  <si>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</si>
  <si>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</si>
  <si>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</si>
  <si>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</si>
  <si>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</si>
  <si>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</si>
  <si>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</si>
  <si>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</si>
  <si>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</si>
  <si>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</si>
  <si>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</si>
  <si>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</si>
  <si>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</si>
  <si>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</si>
  <si>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</si>
  <si>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</si>
  <si>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</si>
  <si>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</si>
  <si>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</si>
  <si>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</si>
  <si>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</si>
  <si>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</si>
  <si>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</si>
  <si>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</si>
  <si>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</si>
  <si>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</si>
  <si>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</si>
  <si>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</si>
  <si>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</si>
  <si>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</si>
  <si>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</si>
  <si>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</si>
  <si>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</si>
  <si>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</si>
  <si>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</si>
  <si>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</si>
  <si>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</si>
  <si>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</si>
  <si>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</si>
  <si>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</si>
  <si>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</si>
  <si>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</si>
  <si>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</si>
  <si>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</si>
  <si>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</si>
  <si>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</si>
  <si>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</si>
  <si>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</si>
  <si>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</si>
  <si>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</si>
  <si>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</si>
  <si>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</si>
  <si>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</si>
  <si>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</si>
  <si>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</si>
  <si>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</si>
  <si>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</si>
  <si>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</si>
  <si>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</si>
  <si>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</si>
  <si>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</si>
  <si>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</si>
  <si>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</si>
  <si>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</si>
  <si>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</si>
  <si>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</si>
  <si>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</si>
  <si>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</si>
  <si>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</si>
  <si>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</si>
  <si>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</si>
  <si>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</si>
  <si>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</si>
  <si>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</si>
  <si>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</si>
  <si>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</si>
  <si>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</si>
  <si>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</si>
  <si>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</si>
  <si>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</si>
  <si>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</si>
  <si>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</si>
  <si>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</si>
  <si>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</si>
  <si>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</si>
  <si>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</si>
  <si>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</si>
  <si>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</si>
  <si>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</si>
  <si>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</si>
  <si>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</si>
  <si>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</si>
  <si>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</si>
  <si>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</si>
  <si>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</si>
  <si>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</si>
  <si>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</si>
  <si>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</si>
  <si>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</si>
  <si>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</si>
  <si>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</si>
  <si>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</si>
  <si>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</si>
  <si>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</si>
  <si>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</si>
  <si>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</si>
  <si>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</si>
  <si>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</si>
  <si>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</si>
  <si>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</si>
  <si>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</si>
  <si>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</si>
  <si>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</si>
  <si>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</si>
  <si>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</si>
  <si>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</si>
  <si>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</si>
  <si>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</si>
  <si>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</si>
  <si>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</si>
  <si>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</si>
  <si>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</si>
  <si>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</si>
  <si>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</si>
  <si>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</si>
  <si>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</si>
  <si>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</si>
  <si>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</si>
  <si>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</si>
  <si>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</si>
  <si>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</si>
  <si>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</si>
  <si>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</si>
  <si>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</si>
  <si>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</si>
  <si>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</si>
  <si>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</si>
  <si>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</si>
  <si>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</si>
  <si>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</si>
  <si>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</si>
  <si>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</si>
  <si>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</si>
  <si>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</si>
  <si>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</si>
  <si>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</si>
  <si>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</si>
  <si>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</si>
  <si>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</si>
  <si>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</si>
  <si>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</si>
  <si>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</si>
  <si>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</si>
  <si>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</si>
  <si>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</si>
  <si>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</si>
  <si>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</si>
  <si>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</si>
  <si>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</si>
  <si>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</si>
  <si>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</si>
  <si>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</si>
  <si>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</si>
  <si>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</si>
  <si>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</si>
  <si>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</si>
  <si>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</si>
  <si>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</si>
  <si>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</si>
  <si>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</si>
  <si>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</si>
  <si>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</si>
  <si>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</si>
  <si>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</si>
  <si>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</si>
  <si>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</si>
  <si>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</si>
  <si>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</si>
  <si>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</si>
  <si>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</si>
  <si>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</si>
  <si>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</si>
  <si>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</si>
  <si>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</si>
  <si>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</si>
  <si>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</si>
  <si>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</si>
  <si>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</si>
  <si>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</si>
  <si>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</si>
  <si>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</si>
  <si>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</si>
  <si>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</si>
  <si>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</si>
  <si>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</si>
  <si>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</si>
  <si>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</si>
  <si>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</si>
  <si>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</si>
  <si>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</si>
  <si>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</si>
  <si>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</si>
  <si>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</si>
  <si>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</si>
  <si>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</si>
  <si>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</si>
  <si>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</si>
  <si>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</si>
  <si>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</si>
  <si>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</si>
  <si>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</si>
  <si>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</si>
  <si>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</si>
  <si>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</si>
  <si>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</si>
  <si>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</si>
  <si>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</si>
  <si>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</si>
  <si>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</si>
  <si>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</si>
  <si>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</si>
  <si>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</si>
  <si>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</si>
  <si>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</si>
  <si>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</si>
  <si>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</si>
  <si>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</si>
  <si>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</si>
  <si>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</si>
  <si>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</si>
  <si>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</si>
  <si>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</si>
  <si>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</si>
  <si>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</si>
  <si>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</si>
  <si>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</si>
  <si>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</si>
  <si>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</si>
  <si>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</si>
  <si>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</si>
  <si>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</si>
  <si>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</si>
  <si>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</si>
  <si>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</si>
  <si>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</si>
  <si>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</si>
  <si>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</si>
  <si>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</si>
  <si>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</si>
  <si>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</si>
  <si>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</si>
  <si>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</si>
  <si>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</si>
  <si>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</si>
  <si>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</si>
  <si>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</si>
  <si>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</si>
  <si>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</si>
  <si>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</si>
  <si>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</si>
  <si>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</si>
  <si>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</si>
  <si>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</si>
  <si>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</si>
  <si>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</si>
  <si>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</si>
  <si>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</si>
  <si>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</si>
  <si>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</si>
  <si>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</si>
  <si>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</si>
  <si>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</si>
  <si>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</si>
  <si>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</si>
  <si>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</si>
  <si>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</si>
  <si>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</si>
  <si>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</si>
  <si>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</si>
  <si>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</si>
  <si>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</si>
  <si>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</si>
  <si>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</si>
  <si>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</si>
  <si>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</si>
  <si>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</si>
  <si>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</si>
  <si>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</si>
  <si>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</si>
  <si>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</si>
  <si>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</si>
  <si>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</si>
  <si>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</si>
  <si>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</si>
  <si>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</si>
  <si>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</si>
  <si>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</si>
  <si>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</si>
  <si>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</si>
  <si>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</si>
  <si>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</si>
  <si>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</si>
  <si>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</si>
  <si>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</si>
  <si>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</si>
  <si>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</si>
  <si>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</si>
  <si>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</si>
  <si>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</si>
  <si>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</si>
  <si>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</si>
  <si>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</si>
  <si>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</si>
  <si>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</si>
  <si>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</si>
  <si>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</si>
  <si>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</si>
  <si>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</si>
  <si>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</si>
  <si>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</si>
  <si>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</si>
  <si>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</si>
  <si>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</si>
  <si>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</si>
  <si>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</si>
  <si>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</si>
  <si>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</si>
  <si>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</si>
  <si>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</si>
  <si>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</si>
  <si>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</si>
  <si>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</si>
  <si>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</si>
  <si>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</si>
  <si>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</si>
  <si>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</si>
  <si>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</si>
  <si>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</si>
  <si>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</si>
  <si>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</si>
  <si>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</si>
  <si>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</si>
  <si>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</si>
  <si>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</si>
  <si>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</si>
  <si>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</si>
  <si>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</si>
  <si>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</si>
  <si>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</si>
  <si>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</si>
  <si>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</si>
  <si>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</si>
  <si>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</si>
  <si>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</si>
  <si>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</si>
  <si>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</si>
  <si>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</si>
  <si>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</si>
  <si>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</si>
  <si>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</si>
  <si>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</si>
  <si>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</si>
  <si>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</si>
  <si>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</si>
  <si>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</si>
  <si>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</si>
  <si>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</si>
  <si>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</si>
  <si>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</si>
  <si>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</si>
  <si>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</si>
  <si>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</si>
  <si>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</si>
  <si>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</si>
  <si>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</si>
  <si>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</si>
  <si>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</si>
  <si>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</si>
  <si>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</si>
  <si>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</si>
  <si>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</si>
  <si>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</si>
  <si>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</si>
  <si>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</si>
  <si>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</si>
  <si>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</si>
  <si>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</si>
  <si>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</si>
  <si>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</si>
  <si>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</si>
  <si>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</si>
  <si>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</si>
  <si>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</si>
  <si>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</si>
  <si>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</si>
  <si>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</si>
  <si>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</si>
  <si>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</si>
  <si>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</si>
  <si>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</si>
  <si>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</si>
  <si>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</si>
  <si>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</si>
  <si>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</si>
  <si>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</si>
  <si>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</si>
  <si>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</si>
  <si>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</si>
  <si>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</si>
  <si>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</si>
  <si>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</si>
  <si>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</si>
  <si>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</si>
  <si>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</si>
  <si>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</si>
  <si>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</si>
  <si>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</si>
  <si>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</si>
  <si>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</si>
  <si>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</si>
  <si>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</si>
  <si>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</si>
  <si>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</si>
  <si>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</si>
  <si>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</si>
  <si>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</si>
  <si>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</si>
  <si>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</si>
  <si>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</si>
  <si>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</si>
  <si>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</si>
  <si>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</si>
  <si>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</si>
  <si>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</si>
  <si>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</si>
  <si>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</si>
  <si>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</si>
  <si>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</si>
  <si>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</si>
  <si>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</si>
  <si>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</si>
  <si>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</si>
  <si>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</si>
  <si>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</si>
  <si>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</si>
  <si>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</si>
  <si>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</si>
  <si>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</si>
  <si>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</si>
  <si>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</si>
  <si>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</si>
  <si>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</si>
  <si>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</si>
  <si>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</si>
  <si>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</si>
  <si>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</si>
  <si>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</si>
  <si>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</si>
  <si>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</si>
  <si>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</si>
  <si>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</si>
  <si>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</si>
  <si>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</si>
  <si>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</si>
  <si>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</si>
  <si>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</si>
  <si>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</si>
  <si>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</si>
  <si>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</si>
  <si>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</si>
  <si>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</si>
  <si>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</si>
  <si>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</si>
  <si>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</si>
  <si>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</si>
  <si>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</si>
  <si>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</si>
  <si>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</si>
  <si>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</si>
  <si>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</si>
  <si>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</si>
  <si>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</si>
  <si>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</si>
  <si>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</si>
  <si>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</si>
  <si>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</si>
  <si>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</si>
  <si>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</si>
  <si>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</si>
  <si>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</si>
  <si>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</si>
  <si>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</si>
  <si>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</si>
  <si>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</si>
  <si>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</si>
  <si>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</si>
  <si>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</si>
  <si>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</si>
  <si>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</si>
  <si>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</si>
  <si>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</si>
  <si>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</si>
  <si>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</si>
  <si>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</si>
  <si>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</si>
  <si>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</si>
  <si>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</si>
  <si>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</si>
  <si>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</si>
  <si>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</si>
  <si>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</si>
  <si>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</si>
  <si>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</si>
  <si>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</si>
  <si>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</si>
  <si>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</si>
  <si>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</si>
  <si>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</si>
  <si>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</si>
  <si>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</si>
  <si>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</si>
  <si>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</si>
  <si>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</si>
  <si>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</si>
  <si>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</si>
  <si>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</si>
  <si>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</si>
  <si>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</si>
  <si>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</si>
  <si>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</si>
  <si>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</si>
  <si>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</si>
  <si>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</si>
  <si>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</si>
  <si>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</si>
  <si>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</si>
  <si>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</si>
  <si>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</si>
  <si>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</si>
  <si>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</si>
  <si>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</si>
  <si>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</si>
  <si>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</si>
  <si>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</si>
  <si>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</si>
  <si>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</si>
  <si>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</si>
  <si>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</si>
  <si>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</si>
  <si>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</si>
  <si>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</si>
  <si>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</si>
  <si>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</si>
  <si>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</si>
  <si>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</si>
  <si>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</si>
  <si>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</si>
  <si>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</si>
  <si>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</si>
  <si>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</si>
  <si>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</si>
  <si>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</si>
  <si>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</si>
  <si>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</si>
  <si>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</si>
  <si>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</si>
  <si>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</si>
  <si>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</si>
  <si>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</si>
  <si>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</si>
  <si>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</si>
  <si>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</si>
  <si>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</si>
  <si>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</si>
  <si>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</si>
  <si>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</si>
  <si>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</si>
  <si>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</si>
  <si>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</si>
  <si>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</si>
  <si>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</si>
  <si>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</si>
  <si>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</si>
  <si>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</si>
  <si>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</si>
  <si>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</si>
  <si>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</si>
  <si>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</si>
  <si>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</si>
  <si>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</si>
  <si>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</si>
  <si>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</si>
  <si>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</si>
  <si>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</si>
  <si>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</si>
  <si>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</si>
  <si>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</si>
  <si>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</si>
  <si>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</si>
  <si>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</si>
  <si>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</si>
  <si>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</si>
  <si>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</si>
  <si>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</si>
  <si>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</si>
  <si>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</si>
  <si>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</si>
  <si>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</si>
  <si>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</si>
  <si>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</si>
  <si>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</si>
  <si>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</si>
  <si>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</si>
  <si>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</si>
  <si>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</si>
  <si>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</si>
  <si>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</si>
  <si>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</si>
  <si>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</si>
  <si>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</si>
  <si>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</si>
  <si>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</si>
  <si>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</si>
  <si>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</si>
  <si>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</si>
  <si>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</si>
  <si>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</si>
  <si>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</si>
  <si>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</si>
  <si>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</si>
  <si>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</si>
  <si>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</si>
  <si>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</si>
  <si>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</si>
  <si>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</si>
  <si>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</si>
  <si>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</si>
  <si>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</si>
  <si>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</si>
  <si>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</si>
  <si>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</si>
  <si>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</si>
  <si>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</si>
  <si>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</si>
  <si>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</si>
  <si>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</si>
  <si>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</si>
  <si>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</si>
  <si>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</si>
  <si>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</si>
  <si>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</si>
  <si>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</si>
  <si>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</si>
  <si>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</si>
  <si>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</si>
  <si>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</si>
  <si>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</si>
  <si>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</si>
  <si>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</si>
  <si>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</si>
  <si>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</si>
  <si>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</si>
  <si>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</si>
  <si>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</si>
  <si>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</si>
  <si>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</si>
  <si>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</si>
  <si>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</si>
  <si>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</si>
  <si>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</si>
  <si>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</si>
  <si>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</si>
  <si>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</si>
  <si>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</si>
  <si>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</si>
  <si>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</si>
  <si>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</si>
  <si>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</si>
  <si>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</si>
  <si>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</si>
  <si>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</si>
  <si>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</si>
  <si>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</si>
  <si>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</si>
  <si>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</si>
  <si>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</si>
  <si>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</si>
  <si>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</si>
  <si>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</si>
  <si>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</si>
  <si>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</si>
  <si>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</si>
  <si>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</si>
  <si>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</si>
  <si>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</si>
  <si>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</si>
  <si>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</si>
  <si>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</si>
  <si>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</si>
  <si>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</si>
  <si>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</si>
  <si>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</si>
  <si>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</si>
  <si>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</si>
  <si>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</si>
  <si>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</si>
  <si>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</si>
  <si>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</si>
  <si>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</si>
  <si>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</si>
  <si>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</si>
  <si>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</si>
  <si>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</si>
  <si>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</si>
  <si>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</si>
  <si>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</si>
  <si>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</si>
  <si>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</si>
  <si>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</si>
  <si>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</si>
  <si>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</si>
  <si>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</si>
  <si>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</si>
  <si>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</si>
  <si>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</si>
  <si>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</si>
  <si>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</si>
  <si>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</si>
  <si>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</si>
  <si>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</si>
  <si>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</si>
  <si>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</si>
  <si>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</si>
  <si>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</si>
  <si>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</si>
  <si>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</si>
  <si>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</si>
  <si>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</si>
  <si>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</si>
  <si>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</si>
  <si>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</si>
  <si>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</si>
  <si>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</si>
  <si>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</si>
  <si>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</si>
  <si>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</si>
  <si>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</si>
  <si>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</si>
  <si>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</si>
  <si>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</si>
  <si>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</si>
  <si>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</si>
  <si>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</si>
  <si>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</si>
  <si>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</si>
  <si>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</si>
  <si>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</si>
  <si>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</si>
  <si>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</si>
  <si>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</si>
  <si>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</si>
  <si>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</si>
  <si>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</si>
  <si>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</si>
  <si>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</si>
  <si>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</si>
  <si>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</si>
  <si>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</si>
  <si>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</si>
  <si>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</si>
  <si>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</si>
  <si>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</si>
  <si>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</si>
  <si>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</si>
  <si>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</si>
  <si>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</si>
  <si>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</si>
  <si>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</si>
  <si>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</si>
  <si>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</si>
  <si>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</si>
  <si>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</si>
  <si>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</si>
  <si>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</si>
  <si>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</si>
  <si>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</si>
  <si>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</si>
  <si>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</si>
  <si>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</si>
  <si>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</si>
  <si>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</si>
  <si>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</si>
  <si>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</si>
  <si>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</si>
  <si>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</si>
  <si>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</si>
  <si>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</si>
  <si>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</si>
  <si>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</si>
  <si>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</si>
  <si>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</si>
  <si>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</si>
  <si>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</si>
  <si>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</si>
  <si>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</si>
  <si>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</si>
  <si>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</si>
  <si>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</si>
  <si>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</si>
  <si>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</si>
  <si>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</si>
  <si>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</si>
  <si>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</si>
  <si>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</si>
  <si>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</si>
  <si>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</si>
  <si>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</si>
  <si>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</si>
  <si>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</si>
  <si>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</si>
  <si>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</si>
  <si>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</si>
  <si>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</si>
  <si>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</si>
  <si>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</si>
  <si>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</si>
  <si>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</si>
  <si>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</si>
  <si>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</si>
  <si>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</si>
  <si>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</si>
  <si>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</si>
  <si>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</si>
  <si>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</si>
  <si>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</si>
  <si>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</si>
  <si>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</si>
  <si>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</si>
  <si>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</si>
  <si>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</si>
  <si>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</si>
  <si>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</si>
  <si>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</si>
  <si>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</si>
  <si>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</si>
  <si>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</si>
  <si>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</si>
  <si>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</si>
  <si>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</si>
  <si>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</si>
  <si>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</si>
  <si>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</si>
  <si>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</si>
  <si>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</si>
  <si>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</si>
  <si>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</si>
  <si>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</si>
  <si>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</si>
  <si>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</si>
  <si>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</si>
  <si>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</si>
  <si>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</si>
  <si>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</si>
  <si>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</si>
  <si>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</si>
  <si>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</si>
  <si>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</si>
  <si>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</si>
  <si>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</si>
  <si>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</si>
  <si>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</si>
  <si>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</si>
  <si>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</si>
  <si>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</si>
  <si>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</si>
  <si>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</si>
  <si>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</si>
  <si>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</si>
  <si>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</si>
  <si>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</si>
  <si>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</si>
  <si>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</si>
  <si>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</si>
  <si>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</si>
  <si>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</si>
  <si>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</si>
  <si>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</si>
  <si>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</si>
  <si>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</si>
  <si>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</si>
  <si>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</si>
  <si>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</si>
  <si>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</si>
  <si>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</si>
  <si>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</si>
  <si>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</si>
  <si>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</si>
  <si>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</si>
  <si>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</si>
  <si>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</si>
  <si>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</si>
  <si>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</si>
  <si>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</si>
  <si>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</si>
  <si>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</si>
  <si>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</si>
  <si>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</si>
  <si>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</si>
  <si>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</si>
  <si>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</si>
  <si>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</si>
  <si>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</si>
  <si>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</si>
  <si>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</si>
  <si>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</si>
  <si>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</si>
  <si>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</si>
  <si>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</si>
  <si>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</si>
  <si>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</si>
  <si>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</si>
  <si>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</si>
  <si>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</si>
  <si>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</si>
  <si>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</si>
  <si>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</si>
  <si>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</si>
  <si>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</si>
  <si>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</si>
  <si>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</si>
  <si>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</si>
  <si>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</si>
  <si>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</si>
  <si>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</si>
  <si>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</si>
  <si>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</si>
  <si>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</si>
  <si>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</si>
  <si>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</si>
  <si>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</si>
  <si>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</si>
  <si>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</si>
  <si>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</si>
  <si>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</si>
  <si>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</si>
  <si>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</si>
  <si>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</si>
  <si>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</si>
  <si>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</si>
  <si>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</si>
  <si>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</si>
  <si>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</si>
  <si>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</si>
  <si>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</si>
  <si>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</si>
  <si>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</si>
  <si>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</si>
  <si>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</si>
  <si>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</si>
  <si>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</si>
  <si>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</si>
  <si>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</si>
  <si>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</si>
  <si>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</si>
  <si>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</si>
  <si>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</si>
  <si>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</si>
  <si>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</si>
  <si>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</si>
  <si>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</si>
  <si>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</si>
  <si>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</si>
  <si>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</si>
  <si>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</si>
  <si>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</si>
  <si>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</si>
  <si>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</si>
  <si>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</si>
  <si>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</si>
  <si>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</si>
  <si>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</si>
  <si>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</si>
  <si>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</si>
  <si>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</si>
  <si>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</si>
  <si>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</si>
  <si>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</si>
  <si>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</si>
  <si>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</si>
  <si>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</si>
  <si>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</si>
  <si>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</si>
  <si>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</si>
  <si>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</si>
  <si>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</si>
  <si>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</si>
  <si>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</si>
  <si>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</si>
  <si>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</si>
  <si>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</si>
  <si>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</si>
  <si>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</si>
  <si>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</si>
  <si>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</si>
  <si>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</si>
  <si>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</si>
  <si>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</si>
  <si>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</si>
  <si>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</si>
  <si>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</si>
  <si>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</si>
  <si>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</si>
  <si>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</si>
  <si>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</si>
  <si>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</si>
  <si>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</si>
  <si>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</si>
  <si>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</si>
  <si>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</si>
  <si>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</si>
  <si>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</si>
  <si>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</si>
  <si>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</si>
  <si>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</si>
  <si>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</si>
  <si>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</si>
  <si>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</si>
  <si>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</si>
  <si>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</si>
  <si>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</si>
  <si>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</si>
  <si>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</si>
  <si>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</si>
  <si>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</si>
  <si>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</si>
  <si>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</si>
  <si>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</si>
  <si>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</si>
  <si>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</si>
  <si>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</si>
  <si>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</si>
  <si>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</si>
  <si>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</si>
  <si>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</si>
  <si>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</si>
  <si>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</si>
  <si>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</si>
  <si>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</si>
  <si>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</si>
  <si>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</si>
  <si>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</si>
  <si>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</si>
  <si>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</si>
  <si>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</si>
  <si>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</si>
  <si>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</si>
  <si>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</si>
  <si>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</si>
  <si>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</si>
  <si>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</si>
  <si>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</si>
  <si>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</si>
  <si>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</si>
  <si>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</si>
  <si>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</si>
  <si>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</si>
  <si>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</si>
  <si>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</si>
  <si>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</si>
  <si>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</si>
  <si>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</si>
  <si>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</si>
  <si>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</si>
  <si>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</si>
  <si>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</si>
  <si>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</si>
  <si>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</si>
  <si>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</si>
  <si>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</si>
  <si>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</si>
  <si>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</si>
  <si>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</si>
  <si>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</si>
  <si>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</si>
  <si>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</si>
  <si>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</si>
  <si>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</si>
  <si>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</si>
  <si>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</si>
  <si>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</si>
  <si>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</si>
  <si>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</si>
  <si>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</si>
  <si>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</si>
  <si>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</si>
  <si>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</si>
  <si>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</si>
  <si>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</si>
  <si>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</si>
  <si>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</si>
  <si>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</si>
  <si>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</si>
  <si>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</si>
  <si>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</si>
  <si>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</si>
  <si>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</si>
  <si>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</si>
  <si>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</si>
  <si>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</si>
  <si>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</si>
  <si>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</si>
  <si>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</si>
  <si>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</si>
  <si>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</si>
  <si>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</si>
  <si>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</si>
  <si>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</si>
  <si>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</si>
  <si>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</si>
  <si>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</si>
  <si>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</si>
  <si>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</si>
  <si>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</si>
  <si>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</si>
  <si>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</si>
  <si>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</si>
  <si>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</si>
  <si>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</si>
  <si>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</si>
  <si>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</si>
  <si>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</si>
  <si>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</si>
  <si>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</si>
  <si>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</si>
  <si>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</si>
  <si>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</si>
  <si>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</si>
  <si>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</si>
  <si>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</si>
  <si>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</si>
  <si>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</si>
  <si>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</si>
  <si>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</si>
  <si>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</si>
  <si>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</si>
  <si>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</si>
  <si>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</si>
  <si>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</si>
  <si>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</si>
  <si>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</si>
  <si>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</si>
  <si>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</si>
  <si>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</si>
  <si>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</si>
  <si>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</si>
  <si>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</si>
  <si>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</si>
  <si>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</si>
  <si>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</si>
  <si>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</si>
  <si>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</si>
  <si>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</si>
  <si>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</si>
  <si>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</si>
  <si>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</si>
  <si>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</si>
  <si>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</si>
  <si>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</si>
  <si>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</si>
  <si>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</si>
  <si>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</si>
  <si>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</si>
  <si>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</si>
  <si>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</si>
  <si>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</si>
  <si>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</si>
  <si>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</si>
  <si>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</si>
  <si>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</si>
  <si>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</si>
  <si>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</si>
  <si>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</si>
  <si>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</si>
  <si>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</si>
  <si>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</si>
  <si>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</si>
  <si>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</si>
  <si>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</si>
  <si>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</si>
  <si>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</si>
  <si>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</si>
  <si>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</si>
  <si>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</si>
  <si>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</si>
  <si>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</si>
  <si>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</si>
  <si>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</si>
  <si>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</si>
  <si>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</si>
  <si>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</si>
  <si>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</si>
  <si>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</si>
  <si>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</si>
  <si>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</si>
  <si>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</si>
  <si>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</si>
  <si>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</si>
  <si>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</si>
  <si>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</si>
  <si>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</si>
  <si>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</si>
  <si>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</si>
  <si>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</si>
  <si>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</si>
  <si>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</si>
  <si>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</si>
  <si>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</si>
  <si>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</si>
  <si>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</si>
  <si>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</si>
  <si>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</si>
  <si>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</si>
  <si>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</si>
  <si>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</si>
  <si>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</si>
  <si>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</si>
  <si>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</si>
  <si>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</si>
  <si>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</si>
  <si>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</si>
  <si>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</si>
  <si>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</si>
  <si>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</si>
  <si>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</si>
  <si>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</si>
  <si>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</si>
  <si>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</si>
  <si>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</si>
  <si>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</si>
  <si>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</si>
  <si>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</si>
  <si>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</si>
  <si>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</si>
  <si>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</si>
  <si>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</si>
  <si>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</si>
  <si>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</si>
  <si>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</si>
  <si>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</si>
  <si>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</si>
  <si>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</si>
  <si>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</si>
  <si>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</si>
  <si>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</si>
  <si>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</si>
  <si>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</si>
  <si>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</si>
  <si>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</si>
  <si>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</si>
  <si>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</si>
  <si>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</si>
  <si>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</si>
  <si>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</si>
  <si>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</si>
  <si>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</si>
  <si>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</si>
  <si>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</si>
  <si>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</si>
  <si>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</si>
  <si>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</si>
  <si>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</si>
  <si>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</si>
  <si>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</si>
  <si>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</si>
  <si>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</si>
  <si>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</si>
  <si>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</si>
  <si>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</si>
  <si>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</si>
  <si>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</si>
  <si>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</si>
  <si>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</si>
  <si>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</si>
  <si>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</si>
  <si>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</si>
  <si>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</si>
  <si>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</si>
  <si>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</si>
  <si>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</si>
  <si>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</si>
  <si>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</si>
  <si>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</si>
  <si>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</si>
  <si>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</si>
  <si>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</si>
  <si>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</si>
  <si>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</si>
  <si>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</si>
  <si>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</si>
  <si>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</si>
  <si>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</si>
  <si>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</si>
  <si>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</si>
  <si>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</si>
  <si>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</si>
  <si>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</si>
  <si>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</si>
  <si>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</si>
  <si>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</si>
  <si>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</si>
  <si>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</si>
  <si>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</si>
  <si>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</si>
  <si>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</si>
  <si>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</si>
  <si>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</si>
  <si>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</si>
  <si>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</si>
  <si>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</si>
  <si>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</si>
  <si>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</si>
  <si>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</si>
  <si>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</si>
  <si>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</si>
  <si>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</si>
  <si>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</si>
  <si>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</si>
  <si>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</si>
  <si>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</si>
  <si>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</si>
  <si>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</si>
  <si>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</si>
  <si>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</si>
  <si>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</si>
  <si>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</si>
  <si>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</si>
  <si>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</si>
  <si>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</si>
  <si>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</si>
  <si>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</si>
  <si>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</si>
  <si>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</si>
  <si>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</si>
  <si>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</si>
  <si>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</si>
  <si>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</si>
  <si>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</si>
  <si>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</si>
  <si>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</si>
  <si>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</si>
  <si>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</si>
  <si>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</si>
  <si>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</si>
  <si>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</si>
  <si>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</si>
  <si>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</si>
  <si>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</si>
  <si>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</si>
  <si>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</si>
  <si>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</si>
  <si>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</si>
  <si>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</si>
  <si>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</si>
  <si>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</si>
  <si>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</si>
  <si>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</si>
  <si>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</si>
  <si>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</si>
  <si>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</si>
  <si>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</si>
  <si>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</si>
  <si>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</si>
  <si>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</si>
  <si>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</si>
  <si>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</si>
  <si>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</si>
  <si>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</si>
  <si>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</si>
  <si>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</si>
  <si>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</si>
  <si>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</si>
  <si>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</si>
  <si>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</si>
  <si>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</si>
  <si>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</si>
  <si>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</si>
  <si>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</si>
  <si>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</si>
  <si>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</si>
  <si>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</si>
  <si>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</si>
  <si>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</si>
  <si>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</si>
  <si>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</si>
  <si>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</si>
  <si>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</si>
  <si>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</si>
  <si>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</si>
  <si>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</si>
  <si>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</si>
  <si>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</si>
  <si>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</si>
  <si>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</si>
  <si>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</si>
  <si>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</si>
  <si>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</si>
  <si>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</si>
  <si>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</si>
  <si>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</si>
  <si>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</si>
  <si>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</si>
  <si>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</si>
  <si>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</si>
  <si>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</si>
  <si>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</si>
  <si>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</si>
  <si>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</si>
  <si>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</si>
  <si>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</si>
  <si>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</si>
  <si>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</si>
  <si>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</si>
  <si>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</si>
  <si>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</si>
  <si>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</si>
  <si>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</si>
  <si>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</si>
  <si>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</si>
  <si>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</si>
  <si>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</si>
  <si>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</si>
  <si>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</si>
  <si>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</si>
  <si>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</si>
  <si>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</si>
  <si>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</si>
  <si>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</si>
  <si>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</si>
  <si>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</si>
  <si>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</si>
  <si>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</si>
  <si>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</si>
  <si>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</si>
  <si>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</si>
  <si>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</si>
  <si>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</si>
  <si>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</si>
  <si>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</si>
  <si>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</si>
  <si>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</si>
  <si>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</si>
  <si>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</si>
  <si>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</si>
  <si>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</si>
  <si>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</si>
  <si>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</si>
  <si>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</si>
  <si>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</si>
  <si>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</si>
  <si>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</si>
  <si>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</si>
  <si>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</si>
  <si>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</si>
  <si>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</si>
  <si>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</si>
  <si>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</si>
  <si>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</si>
  <si>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</si>
  <si>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</si>
  <si>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</si>
  <si>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</si>
  <si>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</si>
  <si>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</si>
  <si>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</si>
  <si>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</si>
  <si>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</si>
  <si>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</si>
  <si>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</si>
  <si>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</si>
  <si>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</si>
  <si>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</si>
  <si>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</si>
  <si>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</si>
  <si>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</si>
  <si>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</si>
  <si>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</si>
  <si>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</si>
  <si>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</si>
  <si>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</si>
  <si>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</si>
  <si>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</si>
  <si>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</si>
  <si>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</si>
  <si>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</si>
  <si>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</si>
  <si>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</si>
  <si>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</si>
  <si>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</si>
  <si>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</si>
  <si>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</si>
  <si>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</si>
  <si>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</si>
  <si>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</si>
  <si>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</si>
  <si>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</si>
  <si>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</si>
  <si>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</si>
  <si>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</si>
  <si>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</si>
  <si>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</si>
  <si>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</si>
  <si>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</si>
  <si>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</si>
  <si>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</si>
  <si>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</si>
  <si>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</si>
  <si>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</si>
  <si>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</si>
  <si>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</si>
  <si>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</si>
  <si>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</si>
  <si>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</si>
  <si>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</si>
  <si>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</si>
  <si>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</si>
  <si>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</si>
  <si>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</si>
  <si>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</si>
  <si>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</si>
  <si>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</si>
  <si>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</si>
  <si>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</si>
  <si>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</si>
  <si>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</si>
  <si>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</si>
  <si>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</si>
  <si>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</si>
  <si>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</si>
  <si>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</si>
  <si>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</si>
  <si>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</si>
  <si>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</si>
  <si>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</si>
  <si>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</si>
  <si>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</si>
  <si>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</si>
  <si>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</si>
  <si>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</si>
  <si>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</si>
  <si>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</si>
  <si>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</si>
  <si>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</si>
  <si>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</si>
  <si>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</si>
  <si>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</si>
  <si>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</si>
  <si>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</si>
  <si>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</si>
  <si>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</si>
  <si>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</si>
  <si>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</si>
  <si>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</si>
  <si>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</si>
  <si>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</si>
  <si>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</si>
  <si>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</si>
  <si>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</si>
  <si>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</si>
  <si>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</si>
  <si>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</si>
  <si>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</si>
  <si>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</si>
  <si>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</si>
  <si>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</si>
  <si>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</si>
  <si>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</si>
  <si>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</si>
  <si>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</si>
  <si>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</si>
  <si>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</si>
  <si>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</si>
  <si>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</si>
  <si>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</si>
  <si>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</si>
  <si>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</si>
  <si>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</si>
  <si>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</si>
  <si>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</si>
  <si>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</si>
  <si>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</si>
  <si>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</si>
  <si>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</si>
  <si>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</si>
  <si>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</si>
  <si>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</si>
  <si>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</si>
  <si>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</si>
  <si>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</si>
  <si>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</si>
  <si>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</si>
  <si>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</si>
  <si>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</si>
  <si>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</si>
  <si>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</si>
  <si>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</si>
  <si>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</si>
  <si>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</si>
  <si>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</si>
  <si>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</si>
  <si>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</si>
  <si>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</si>
  <si>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</si>
  <si>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</si>
  <si>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</si>
  <si>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</si>
  <si>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</si>
  <si>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</si>
  <si>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</si>
  <si>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</si>
  <si>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</si>
  <si>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</si>
  <si>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</si>
  <si>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</si>
  <si>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</si>
  <si>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</si>
  <si>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</si>
  <si>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</si>
  <si>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</si>
  <si>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</si>
  <si>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</si>
  <si>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</si>
  <si>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</si>
  <si>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</si>
  <si>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</si>
  <si>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</si>
  <si>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</si>
  <si>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</si>
  <si>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</si>
  <si>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</si>
  <si>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</si>
  <si>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</si>
  <si>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</si>
  <si>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</si>
  <si>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</si>
  <si>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</si>
  <si>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</si>
  <si>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</si>
  <si>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</si>
  <si>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</si>
  <si>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</si>
  <si>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</si>
  <si>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</si>
  <si>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</si>
  <si>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</si>
  <si>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</si>
  <si>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</si>
  <si>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</si>
  <si>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</si>
  <si>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</si>
  <si>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</si>
  <si>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</si>
  <si>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</si>
  <si>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</si>
  <si>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</si>
  <si>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</si>
  <si>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</si>
  <si>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</si>
  <si>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</si>
  <si>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</si>
  <si>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</si>
  <si>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</si>
  <si>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</si>
  <si>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</si>
  <si>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</si>
  <si>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</si>
  <si>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</si>
  <si>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</si>
  <si>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</si>
  <si>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</si>
  <si>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</si>
  <si>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</si>
  <si>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</si>
  <si>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</si>
  <si>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</si>
  <si>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</si>
  <si>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</si>
  <si>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</si>
  <si>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</si>
  <si>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</si>
  <si>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</si>
  <si>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</si>
  <si>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</si>
  <si>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</si>
  <si>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</si>
  <si>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</si>
  <si>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</si>
  <si>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</si>
  <si>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</si>
  <si>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</si>
  <si>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</si>
  <si>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</si>
  <si>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</si>
  <si>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</si>
  <si>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</si>
  <si>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</si>
  <si>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</si>
  <si>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</si>
  <si>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</si>
  <si>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</si>
  <si>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</si>
  <si>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</si>
  <si>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</si>
  <si>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</si>
  <si>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</si>
  <si>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</si>
  <si>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</si>
  <si>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</si>
  <si>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</si>
  <si>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</si>
  <si>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</si>
  <si>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</si>
  <si>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</si>
  <si>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</si>
  <si>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</si>
  <si>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</si>
  <si>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</si>
  <si>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</si>
  <si>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</si>
  <si>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</si>
  <si>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</si>
  <si>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</si>
  <si>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</si>
  <si>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</si>
  <si>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</si>
  <si>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</si>
  <si>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</si>
  <si>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</si>
  <si>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</si>
  <si>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</si>
  <si>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</si>
  <si>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</si>
  <si>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</si>
  <si>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</si>
  <si>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</si>
  <si>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</si>
  <si>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</si>
  <si>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</si>
  <si>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</si>
  <si>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</si>
  <si>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</si>
  <si>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</si>
  <si>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</si>
  <si>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</si>
  <si>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</si>
  <si>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</si>
  <si>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</si>
  <si>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</si>
  <si>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</si>
  <si>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</si>
  <si>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</si>
  <si>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</si>
  <si>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</si>
  <si>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</si>
  <si>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</si>
  <si>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</si>
  <si>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</si>
  <si>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</si>
  <si>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</si>
  <si>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</si>
  <si>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</si>
  <si>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</si>
  <si>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</si>
  <si>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</si>
  <si>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</si>
  <si>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</si>
  <si>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</si>
  <si>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</si>
  <si>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</si>
  <si>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</si>
  <si>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</si>
  <si>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</si>
  <si>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</si>
  <si>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</si>
  <si>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</si>
  <si>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</si>
  <si>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</si>
  <si>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</si>
  <si>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</si>
  <si>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</si>
  <si>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</si>
  <si>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</si>
  <si>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</si>
  <si>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</si>
  <si>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</si>
  <si>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</si>
  <si>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</si>
  <si>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</si>
  <si>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</si>
  <si>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</si>
  <si>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</si>
  <si>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</si>
  <si>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</si>
  <si>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</si>
  <si>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</si>
  <si>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</si>
  <si>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</si>
  <si>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</si>
  <si>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</si>
  <si>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</si>
  <si>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</si>
  <si>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</si>
  <si>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</si>
  <si>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</si>
  <si>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</si>
  <si>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</si>
  <si>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</si>
  <si>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</si>
  <si>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</si>
  <si>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</si>
  <si>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</si>
  <si>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</si>
  <si>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</si>
  <si>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</si>
  <si>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</si>
  <si>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</si>
  <si>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</si>
  <si>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</si>
  <si>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</si>
  <si>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</si>
  <si>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</si>
  <si>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</si>
  <si>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</si>
  <si>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</si>
  <si>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</si>
  <si>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</si>
  <si>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</si>
  <si>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</si>
  <si>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</si>
  <si>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</si>
  <si>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</si>
  <si>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</si>
  <si>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</si>
  <si>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</si>
  <si>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</si>
  <si>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</si>
  <si>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</si>
  <si>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</si>
  <si>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</si>
  <si>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</si>
  <si>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</si>
  <si>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</si>
  <si>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</si>
  <si>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</si>
  <si>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</si>
  <si>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</si>
  <si>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</si>
  <si>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</si>
  <si>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</si>
  <si>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</si>
  <si>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</si>
  <si>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</si>
  <si>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</si>
  <si>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</si>
  <si>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</si>
  <si>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</si>
  <si>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</si>
  <si>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</si>
  <si>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</si>
  <si>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</si>
  <si>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</si>
  <si>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</si>
  <si>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</si>
  <si>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</si>
  <si>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</si>
  <si>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</si>
  <si>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</si>
  <si>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</si>
  <si>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</si>
  <si>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</si>
  <si>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</si>
  <si>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</si>
  <si>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</si>
  <si>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</si>
  <si>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</si>
  <si>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</si>
  <si>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</si>
  <si>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</si>
  <si>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</si>
  <si>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</si>
  <si>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</si>
  <si>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</si>
  <si>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</si>
  <si>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</si>
  <si>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</si>
  <si>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</si>
  <si>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</si>
  <si>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</si>
  <si>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</si>
  <si>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</si>
  <si>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</si>
  <si>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</si>
  <si>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</si>
  <si>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</si>
  <si>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</si>
  <si>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</si>
  <si>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</si>
  <si>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</si>
  <si>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</si>
  <si>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</si>
  <si>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</si>
  <si>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</si>
  <si>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</si>
  <si>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</si>
  <si>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</si>
  <si>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</si>
  <si>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</si>
  <si>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</si>
  <si>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</si>
  <si>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</si>
  <si>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</si>
  <si>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</si>
  <si>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</si>
  <si>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</si>
  <si>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</si>
  <si>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</si>
  <si>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</si>
  <si>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</si>
  <si>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</si>
  <si>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</si>
  <si>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</si>
  <si>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</si>
  <si>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</si>
  <si>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</si>
  <si>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</si>
  <si>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</si>
  <si>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</si>
  <si>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</si>
  <si>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</si>
  <si>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</si>
  <si>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</si>
  <si>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</si>
  <si>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</si>
  <si>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</si>
  <si>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</si>
  <si>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</si>
  <si>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</si>
  <si>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</si>
  <si>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</si>
  <si>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</si>
  <si>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</si>
  <si>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</si>
  <si>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</si>
  <si>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</si>
  <si>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</si>
  <si>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</si>
  <si>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</si>
  <si>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</si>
  <si>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</si>
  <si>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</si>
  <si>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</si>
  <si>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</si>
  <si>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</si>
  <si>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</si>
  <si>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</si>
  <si>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</si>
  <si>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</si>
  <si>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</si>
  <si>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</si>
  <si>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</si>
  <si>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</si>
  <si>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</si>
  <si>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</si>
  <si>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</si>
  <si>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</si>
  <si>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</si>
  <si>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</si>
  <si>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</si>
  <si>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</si>
  <si>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</si>
  <si>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</si>
  <si>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</si>
  <si>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</si>
  <si>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</si>
  <si>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</si>
  <si>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</si>
  <si>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</si>
  <si>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</si>
  <si>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</si>
  <si>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</si>
  <si>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</si>
  <si>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</si>
  <si>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</si>
  <si>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</si>
  <si>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</si>
  <si>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</si>
  <si>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</si>
  <si>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</si>
  <si>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</si>
  <si>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</si>
  <si>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</si>
  <si>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</si>
  <si>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</si>
  <si>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</si>
  <si>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</si>
  <si>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</si>
  <si>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</si>
  <si>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</si>
  <si>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</si>
  <si>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</si>
  <si>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</si>
  <si>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</si>
  <si>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</si>
  <si>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</si>
  <si>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</si>
  <si>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</si>
  <si>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</si>
  <si>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</si>
  <si>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</si>
  <si>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</si>
  <si>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</si>
  <si>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</si>
  <si>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</si>
  <si>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</si>
  <si>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</si>
  <si>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</si>
  <si>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</si>
  <si>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</si>
  <si>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</si>
  <si>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</si>
  <si>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</si>
  <si>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</si>
  <si>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</si>
  <si>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</si>
  <si>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</si>
  <si>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</si>
  <si>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</si>
  <si>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</si>
  <si>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</si>
  <si>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</si>
  <si>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</si>
  <si>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</si>
  <si>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</si>
  <si>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</si>
  <si>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</si>
  <si>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</si>
  <si>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</si>
  <si>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</si>
  <si>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</si>
  <si>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</si>
  <si>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</si>
  <si>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</si>
  <si>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</si>
  <si>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</si>
  <si>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</si>
  <si>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</si>
  <si>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</si>
  <si>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</si>
  <si>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</si>
  <si>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</si>
  <si>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</si>
  <si>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</si>
  <si>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</si>
  <si>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</si>
  <si>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</si>
  <si>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</si>
  <si>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</si>
  <si>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</si>
  <si>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</si>
  <si>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</si>
  <si>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</si>
  <si>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</si>
  <si>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</si>
  <si>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</si>
  <si>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</si>
  <si>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</si>
  <si>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</si>
  <si>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</si>
  <si>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</si>
  <si>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</si>
  <si>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</si>
  <si>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</si>
  <si>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</si>
  <si>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</si>
  <si>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</si>
  <si>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</si>
  <si>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</si>
  <si>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</si>
  <si>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</si>
  <si>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</si>
  <si>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</si>
  <si>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</si>
  <si>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</si>
  <si>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</si>
  <si>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</si>
  <si>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</si>
  <si>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</si>
  <si>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</si>
  <si>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</si>
  <si>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</si>
  <si>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</si>
  <si>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</si>
  <si>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</si>
  <si>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</si>
  <si>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</si>
  <si>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</si>
  <si>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</si>
  <si>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</si>
  <si>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</si>
  <si>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</si>
  <si>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</si>
  <si>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</si>
  <si>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</si>
  <si>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</si>
  <si>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</si>
  <si>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</si>
  <si>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</si>
  <si>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</si>
  <si>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</si>
  <si>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</si>
  <si>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</si>
  <si>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</si>
  <si>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</si>
  <si>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</si>
  <si>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</si>
  <si>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</si>
  <si>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</si>
  <si>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</si>
  <si>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</si>
  <si>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</si>
  <si>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</si>
  <si>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</si>
  <si>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</si>
  <si>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</si>
  <si>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</si>
  <si>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</si>
  <si>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</si>
  <si>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</si>
  <si>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</si>
  <si>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</si>
  <si>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</si>
  <si>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</si>
  <si>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</si>
  <si>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</si>
  <si>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</si>
  <si>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</si>
  <si>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</si>
  <si>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</si>
  <si>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</si>
  <si>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</si>
  <si>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</si>
  <si>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</si>
  <si>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</si>
  <si>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</si>
  <si>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</si>
  <si>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</si>
  <si>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</si>
  <si>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</si>
  <si>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</si>
  <si>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</si>
  <si>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</si>
  <si>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</si>
  <si>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</si>
  <si>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</si>
  <si>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</si>
  <si>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</si>
  <si>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</si>
  <si>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</si>
  <si>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</si>
  <si>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</si>
  <si>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</si>
  <si>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</si>
  <si>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</si>
  <si>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</si>
  <si>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</si>
  <si>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</si>
  <si>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</si>
  <si>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</si>
  <si>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</si>
  <si>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</si>
  <si>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</si>
  <si>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</si>
  <si>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</si>
  <si>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</si>
  <si>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</si>
  <si>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</si>
  <si>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</si>
  <si>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</si>
  <si>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</si>
  <si>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</si>
  <si>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</si>
  <si>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</si>
  <si>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</si>
  <si>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</si>
  <si>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</si>
  <si>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</si>
  <si>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</si>
  <si>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</si>
  <si>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</si>
  <si>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</si>
  <si>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</si>
  <si>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</si>
  <si>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</si>
  <si>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</si>
  <si>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</si>
  <si>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</si>
  <si>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</si>
  <si>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</si>
  <si>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</si>
  <si>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</si>
  <si>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</si>
  <si>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</si>
  <si>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</si>
  <si>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</si>
  <si>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</si>
  <si>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</si>
  <si>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</si>
  <si>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</si>
  <si>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</si>
  <si>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</si>
  <si>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</si>
  <si>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</si>
  <si>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</si>
  <si>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</si>
  <si>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</si>
  <si>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</si>
  <si>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</si>
  <si>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</si>
  <si>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</si>
  <si>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</si>
  <si>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</si>
  <si>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</si>
  <si>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</si>
  <si>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</si>
  <si>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</si>
  <si>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</si>
  <si>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</si>
  <si>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</si>
  <si>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</si>
  <si>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</si>
  <si>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</si>
  <si>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</si>
  <si>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</si>
  <si>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</si>
  <si>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</si>
  <si>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</si>
  <si>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</si>
  <si>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</si>
  <si>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</si>
  <si>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</si>
  <si>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</si>
  <si>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</si>
  <si>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</si>
  <si>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</si>
  <si>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</si>
  <si>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</si>
  <si>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</si>
  <si>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</si>
  <si>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</si>
  <si>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</si>
  <si>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</si>
  <si>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</si>
  <si>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</si>
  <si>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</si>
  <si>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</si>
  <si>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</si>
  <si>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</si>
  <si>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</si>
  <si>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</si>
  <si>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</si>
  <si>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</si>
  <si>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</si>
  <si>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</si>
  <si>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</si>
  <si>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</si>
  <si>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</si>
  <si>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</si>
  <si>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</si>
  <si>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</si>
  <si>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</si>
  <si>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</si>
  <si>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</si>
  <si>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</si>
  <si>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</si>
  <si>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</si>
  <si>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</si>
  <si>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</si>
  <si>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</si>
  <si>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</si>
  <si>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</si>
  <si>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</si>
  <si>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</si>
  <si>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</si>
  <si>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</si>
  <si>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</si>
  <si>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</si>
  <si>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</si>
  <si>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</si>
  <si>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</si>
  <si>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</si>
  <si>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</si>
  <si>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</si>
  <si>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</si>
  <si>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</si>
  <si>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</si>
  <si>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</si>
  <si>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</si>
  <si>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</si>
  <si>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</si>
  <si>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</si>
  <si>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</si>
  <si>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</si>
  <si>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</si>
  <si>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</si>
  <si>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</si>
  <si>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</si>
  <si>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</si>
  <si>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</si>
  <si>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</si>
  <si>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</si>
  <si>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</si>
  <si>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</si>
  <si>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</si>
  <si>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</si>
  <si>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</si>
  <si>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</si>
  <si>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</si>
  <si>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</si>
  <si>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</si>
  <si>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</si>
  <si>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</si>
  <si>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</si>
  <si>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</si>
  <si>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</si>
  <si>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</si>
  <si>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</si>
  <si>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</si>
  <si>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</si>
  <si>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</si>
  <si>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</si>
  <si>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</si>
  <si>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</si>
  <si>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</si>
  <si>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</si>
  <si>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</si>
  <si>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</si>
  <si>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</si>
  <si>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</si>
  <si>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</si>
  <si>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</si>
  <si>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</si>
  <si>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</si>
  <si>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</si>
  <si>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</si>
  <si>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</si>
  <si>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</si>
  <si>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</si>
  <si>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</si>
  <si>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</si>
  <si>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</si>
  <si>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</si>
  <si>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</si>
  <si>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</si>
  <si>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</si>
  <si>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</si>
  <si>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</si>
  <si>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</si>
  <si>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</si>
  <si>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</si>
  <si>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</si>
  <si>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</si>
  <si>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</si>
  <si>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</si>
  <si>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</si>
  <si>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</si>
  <si>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</si>
  <si>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</si>
  <si>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</si>
  <si>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</si>
  <si>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</si>
  <si>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</si>
  <si>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</si>
  <si>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</si>
  <si>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</si>
  <si>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</si>
  <si>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</si>
  <si>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</si>
  <si>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</si>
  <si>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</si>
  <si>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</si>
  <si>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</si>
  <si>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</si>
  <si>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</si>
  <si>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</si>
  <si>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</si>
  <si>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</si>
  <si>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</si>
  <si>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</si>
  <si>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</si>
  <si>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</si>
  <si>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</si>
  <si>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</si>
  <si>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</si>
  <si>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</si>
  <si>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</si>
  <si>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</si>
  <si>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</si>
  <si>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</si>
  <si>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</si>
  <si>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</si>
  <si>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</si>
  <si>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</si>
  <si>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</si>
  <si>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</si>
  <si>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</si>
  <si>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</si>
  <si>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</si>
  <si>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</si>
  <si>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</si>
  <si>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</si>
  <si>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</si>
  <si>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</si>
  <si>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</si>
  <si>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</si>
  <si>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</si>
  <si>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</si>
  <si>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</si>
  <si>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</si>
  <si>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</si>
  <si>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</si>
  <si>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</si>
  <si>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</si>
  <si>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</si>
  <si>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</si>
  <si>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</si>
  <si>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</si>
  <si>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</si>
  <si>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</si>
  <si>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</si>
  <si>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</si>
  <si>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</si>
  <si>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</si>
  <si>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</si>
  <si>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</si>
  <si>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</si>
  <si>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</si>
  <si>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</si>
  <si>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</si>
  <si>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</si>
  <si>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</si>
  <si>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</si>
  <si>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</si>
  <si>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</si>
  <si>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</si>
  <si>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</si>
  <si>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</si>
  <si>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</si>
  <si>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</si>
  <si>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</si>
  <si>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</si>
  <si>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</si>
  <si>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</si>
  <si>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</si>
  <si>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</si>
  <si>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</si>
  <si>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</si>
  <si>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</si>
  <si>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</si>
  <si>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</si>
  <si>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</si>
  <si>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</si>
  <si>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</si>
  <si>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</si>
  <si>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</si>
  <si>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</si>
  <si>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</si>
  <si>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</si>
  <si>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</si>
  <si>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</si>
  <si>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</si>
  <si>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7405.01;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</si>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</sst>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B5AEDD2E-85DB-4F28-9525-63540E5FA3F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158</v>
          </cell>
        </row>
        <row r="4">
          <cell r="B4" t="str">
            <v>Central American*</v>
          </cell>
          <cell r="D4">
            <v>154</v>
          </cell>
        </row>
        <row r="5">
          <cell r="B5" t="str">
            <v>Costa Rican</v>
          </cell>
          <cell r="D5">
            <v>0</v>
          </cell>
        </row>
        <row r="6">
          <cell r="B6" t="str">
            <v>Guatemalan</v>
          </cell>
          <cell r="D6">
            <v>25</v>
          </cell>
        </row>
        <row r="7">
          <cell r="B7" t="str">
            <v>Honduran</v>
          </cell>
          <cell r="D7">
            <v>0</v>
          </cell>
        </row>
        <row r="8">
          <cell r="B8" t="str">
            <v>Nicaraguan</v>
          </cell>
          <cell r="D8">
            <v>0</v>
          </cell>
        </row>
        <row r="9">
          <cell r="B9" t="str">
            <v>Panamanian</v>
          </cell>
          <cell r="D9">
            <v>0</v>
          </cell>
        </row>
        <row r="10">
          <cell r="B10" t="str">
            <v>Salvadoran</v>
          </cell>
          <cell r="D10">
            <v>79</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132</v>
          </cell>
        </row>
        <row r="24">
          <cell r="B24" t="str">
            <v>Cuban</v>
          </cell>
          <cell r="D24">
            <v>0</v>
          </cell>
        </row>
        <row r="25">
          <cell r="B25" t="str">
            <v>Dominican</v>
          </cell>
          <cell r="D25">
            <v>0</v>
          </cell>
        </row>
        <row r="26">
          <cell r="B26" t="str">
            <v>Puerto Rican</v>
          </cell>
          <cell r="D26">
            <v>64</v>
          </cell>
        </row>
        <row r="27">
          <cell r="B27" t="str">
            <v>Other Caribbean Hispanic</v>
          </cell>
          <cell r="D27">
            <v>0</v>
          </cell>
        </row>
        <row r="28">
          <cell r="B28" t="str">
            <v>Other Hispanic, Latino, or Spanish*</v>
          </cell>
          <cell r="D28">
            <v>116</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638</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67</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79</v>
          </cell>
        </row>
        <row r="68">
          <cell r="B68" t="str">
            <v>Greek alone</v>
          </cell>
          <cell r="D68">
            <v>0</v>
          </cell>
        </row>
        <row r="69">
          <cell r="B69" t="str">
            <v>Hungarian alone</v>
          </cell>
          <cell r="D69">
            <v>0</v>
          </cell>
        </row>
        <row r="70">
          <cell r="B70" t="str">
            <v>Icelandic alone</v>
          </cell>
          <cell r="D70">
            <v>0</v>
          </cell>
        </row>
        <row r="71">
          <cell r="B71" t="str">
            <v>Irish alone</v>
          </cell>
          <cell r="D71">
            <v>53</v>
          </cell>
        </row>
        <row r="72">
          <cell r="B72" t="str">
            <v>Italian alone</v>
          </cell>
          <cell r="D72">
            <v>37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27</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298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309</v>
          </cell>
        </row>
        <row r="145">
          <cell r="B145" t="str">
            <v>White alone or in combination with one or more other races</v>
          </cell>
          <cell r="D145" t="e">
            <v>#N/A</v>
          </cell>
        </row>
        <row r="146">
          <cell r="B146" t="str">
            <v>European alone or in any combination*</v>
          </cell>
          <cell r="D146">
            <v>822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33</v>
          </cell>
        </row>
        <row r="168">
          <cell r="B168" t="str">
            <v>English alone or in any combination</v>
          </cell>
          <cell r="D168">
            <v>262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45</v>
          </cell>
        </row>
        <row r="173">
          <cell r="B173" t="str">
            <v>Frisian alone or in any combination</v>
          </cell>
          <cell r="D173">
            <v>0</v>
          </cell>
        </row>
        <row r="174">
          <cell r="B174" t="str">
            <v>Georgian alone or in any combination</v>
          </cell>
          <cell r="D174">
            <v>0</v>
          </cell>
        </row>
        <row r="175">
          <cell r="B175" t="str">
            <v>German alone or in any combination</v>
          </cell>
          <cell r="D175">
            <v>286</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257</v>
          </cell>
        </row>
        <row r="180">
          <cell r="B180" t="str">
            <v>Italian alone or in any combination</v>
          </cell>
          <cell r="D180">
            <v>123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56</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82</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33</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29</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522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492</v>
          </cell>
        </row>
        <row r="253">
          <cell r="B253" t="str">
            <v>Black or African American alone</v>
          </cell>
          <cell r="D253" t="e">
            <v>#N/A</v>
          </cell>
        </row>
        <row r="254">
          <cell r="B254" t="str">
            <v>African American alone</v>
          </cell>
          <cell r="D254">
            <v>1852</v>
          </cell>
        </row>
        <row r="255">
          <cell r="B255" t="str">
            <v>Sub-Saharan African alone*</v>
          </cell>
          <cell r="D255">
            <v>594</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53</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279</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25</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168</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29</v>
          </cell>
        </row>
        <row r="307">
          <cell r="B307" t="str">
            <v>Jamaican alone</v>
          </cell>
          <cell r="D307">
            <v>63</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51</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901</v>
          </cell>
        </row>
        <row r="317">
          <cell r="B317" t="str">
            <v>Other Black or African American alone, specified</v>
          </cell>
          <cell r="D317">
            <v>0</v>
          </cell>
        </row>
        <row r="318">
          <cell r="B318" t="str">
            <v>Other Black or African American alone, not specified</v>
          </cell>
          <cell r="D318">
            <v>914</v>
          </cell>
        </row>
        <row r="319">
          <cell r="B319" t="str">
            <v>Black or African American alone or in combination with one or more other races</v>
          </cell>
          <cell r="D319" t="e">
            <v>#N/A</v>
          </cell>
        </row>
        <row r="320">
          <cell r="B320" t="str">
            <v>African American alone or in any combination</v>
          </cell>
          <cell r="D320">
            <v>1984</v>
          </cell>
        </row>
        <row r="321">
          <cell r="B321" t="str">
            <v>Sub-Saharan African alone or in any combination*</v>
          </cell>
          <cell r="D321">
            <v>626</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51</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27</v>
          </cell>
        </row>
        <row r="335">
          <cell r="B335" t="str">
            <v>Gabonese alone or in any combination</v>
          </cell>
          <cell r="D335">
            <v>0</v>
          </cell>
        </row>
        <row r="336">
          <cell r="B336" t="str">
            <v>Gambian alone or in any combination</v>
          </cell>
          <cell r="D336">
            <v>0</v>
          </cell>
        </row>
        <row r="337">
          <cell r="B337" t="str">
            <v>Ghanaian alone or in any combination</v>
          </cell>
          <cell r="D337">
            <v>58</v>
          </cell>
        </row>
        <row r="338">
          <cell r="B338" t="str">
            <v>Guinean alone or in any combination</v>
          </cell>
          <cell r="D338">
            <v>0</v>
          </cell>
        </row>
        <row r="339">
          <cell r="B339" t="str">
            <v>Ivoirian alone or in any combination</v>
          </cell>
          <cell r="D339">
            <v>0</v>
          </cell>
        </row>
        <row r="340">
          <cell r="B340" t="str">
            <v>Kenyan alone or in any combination</v>
          </cell>
          <cell r="D340">
            <v>24</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290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31</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185</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35</v>
          </cell>
        </row>
        <row r="373">
          <cell r="B373" t="str">
            <v>Jamaican alone or in any combination</v>
          </cell>
          <cell r="D373">
            <v>106</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58</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1016</v>
          </cell>
        </row>
        <row r="383">
          <cell r="B383" t="str">
            <v>Other Black or African American alone or in any combination, specified</v>
          </cell>
          <cell r="D383">
            <v>0</v>
          </cell>
        </row>
        <row r="384">
          <cell r="B384" t="str">
            <v>Other Black or African American alone or in any combination, not specified</v>
          </cell>
          <cell r="D384">
            <v>1016</v>
          </cell>
        </row>
        <row r="385">
          <cell r="B385" t="str">
            <v>American Indian and Alaska Native alone</v>
          </cell>
          <cell r="D385">
            <v>1016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27</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27</v>
          </cell>
        </row>
        <row r="2777">
          <cell r="B2777" t="str">
            <v>Asian alone</v>
          </cell>
          <cell r="D2777" t="e">
            <v>#N/A</v>
          </cell>
        </row>
        <row r="2778">
          <cell r="B2778" t="str">
            <v>East Asian alone*</v>
          </cell>
          <cell r="D2778">
            <v>0</v>
          </cell>
        </row>
        <row r="2779">
          <cell r="B2779" t="str">
            <v>Chinese, except Taiwanese alone</v>
          </cell>
          <cell r="D2779">
            <v>35</v>
          </cell>
        </row>
        <row r="2780">
          <cell r="B2780" t="str">
            <v>Hmong alone</v>
          </cell>
          <cell r="D2780">
            <v>0</v>
          </cell>
        </row>
        <row r="2781">
          <cell r="B2781" t="str">
            <v>Japanese alone</v>
          </cell>
          <cell r="D2781">
            <v>0</v>
          </cell>
        </row>
        <row r="2782">
          <cell r="B2782" t="str">
            <v>Korean alone</v>
          </cell>
          <cell r="D2782">
            <v>34</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129</v>
          </cell>
        </row>
        <row r="2795">
          <cell r="B2795" t="str">
            <v>Asian Indian alone</v>
          </cell>
          <cell r="D2795">
            <v>109</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39</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124</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55</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25</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103</v>
          </cell>
        </row>
        <row r="2832">
          <cell r="B2832" t="str">
            <v>Chinese, except Taiwanese alone or in any combination</v>
          </cell>
          <cell r="D2832">
            <v>61</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37</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219</v>
          </cell>
        </row>
        <row r="2848">
          <cell r="B2848" t="str">
            <v>Asian Indian alone or in any combination</v>
          </cell>
          <cell r="D2848">
            <v>121</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22</v>
          </cell>
        </row>
        <row r="2853">
          <cell r="B2853" t="str">
            <v>Pakistani alone or in any combination</v>
          </cell>
          <cell r="D2853">
            <v>47</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135</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70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43</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27</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50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E17AF-2DC4-4D3A-A130-FB70D6E7BF82}">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638</v>
      </c>
      <c r="C5" s="10" t="s">
        <v>5</v>
      </c>
      <c r="D5" s="11">
        <v>822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33</v>
      </c>
      <c r="E26" s="16" t="e">
        <f>VLOOKUP($D26,'[1]Profile_Cnty Export'!$B$2:$D$3010,3,FALSE)</f>
        <v>#N/A</v>
      </c>
    </row>
    <row r="27" spans="1:5" x14ac:dyDescent="0.25">
      <c r="A27" t="s">
        <v>48</v>
      </c>
      <c r="B27" s="17">
        <v>67</v>
      </c>
      <c r="C27" s="10" t="s">
        <v>49</v>
      </c>
      <c r="D27" s="18">
        <v>262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45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79</v>
      </c>
      <c r="C34" s="14" t="s">
        <v>63</v>
      </c>
      <c r="D34" s="15">
        <v>286</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53</v>
      </c>
      <c r="C38" s="14" t="s">
        <v>71</v>
      </c>
      <c r="D38" s="15">
        <v>257</v>
      </c>
      <c r="E38" s="16" t="e">
        <f>VLOOKUP($D38,'[1]Profile_Cnty Export'!$B$2:$D$3010,3,FALSE)</f>
        <v>#N/A</v>
      </c>
    </row>
    <row r="39" spans="1:5" x14ac:dyDescent="0.25">
      <c r="A39" t="s">
        <v>72</v>
      </c>
      <c r="B39" s="17">
        <v>37</v>
      </c>
      <c r="C39" s="10" t="s">
        <v>73</v>
      </c>
      <c r="D39" s="18">
        <v>123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27</v>
      </c>
      <c r="C54" s="14" t="s">
        <v>103</v>
      </c>
      <c r="D54" s="15">
        <v>56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82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33</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29</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298</v>
      </c>
      <c r="C101" s="10" t="s">
        <v>197</v>
      </c>
      <c r="D101" s="11">
        <v>522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309</v>
      </c>
      <c r="C111" s="20" t="s">
        <v>217</v>
      </c>
      <c r="D111" s="21">
        <v>492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1852</v>
      </c>
      <c r="C114" s="10" t="s">
        <v>221</v>
      </c>
      <c r="D114" s="24">
        <v>1984</v>
      </c>
      <c r="E114" s="12" t="e">
        <f>VLOOKUP($D114,'[1]Profile_Cnty Export'!$B$2:$D$3010,3,FALSE)</f>
        <v>#N/A</v>
      </c>
    </row>
    <row r="115" spans="1:5" x14ac:dyDescent="0.25">
      <c r="A115" t="s">
        <v>222</v>
      </c>
      <c r="B115" s="25">
        <v>594</v>
      </c>
      <c r="C115" s="14" t="s">
        <v>223</v>
      </c>
      <c r="D115" s="26">
        <v>626</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51</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27</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53</v>
      </c>
      <c r="C131" s="14" t="s">
        <v>255</v>
      </c>
      <c r="D131" s="28">
        <v>58</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24</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279</v>
      </c>
      <c r="C142" s="10" t="s">
        <v>277</v>
      </c>
      <c r="D142" s="24">
        <v>290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25</v>
      </c>
      <c r="C146" s="10" t="s">
        <v>285</v>
      </c>
      <c r="D146" s="24">
        <v>31</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168</v>
      </c>
      <c r="C158" s="10" t="s">
        <v>309</v>
      </c>
      <c r="D158" s="11">
        <v>185</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29</v>
      </c>
      <c r="C166" s="10" t="s">
        <v>325</v>
      </c>
      <c r="D166" s="24">
        <v>35</v>
      </c>
      <c r="E166" s="12" t="e">
        <f>VLOOKUP($D166,'[1]Profile_Cnty Export'!$B$2:$D$3010,3,FALSE)</f>
        <v>#N/A</v>
      </c>
    </row>
    <row r="167" spans="1:5" x14ac:dyDescent="0.25">
      <c r="A167" t="s">
        <v>326</v>
      </c>
      <c r="B167" s="27">
        <v>63</v>
      </c>
      <c r="C167" s="14" t="s">
        <v>327</v>
      </c>
      <c r="D167" s="28">
        <v>106</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51</v>
      </c>
      <c r="C171" s="14" t="s">
        <v>335</v>
      </c>
      <c r="D171" s="15">
        <v>58</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901</v>
      </c>
      <c r="C176" s="10" t="s">
        <v>345</v>
      </c>
      <c r="D176" s="11">
        <v>1016</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914</v>
      </c>
      <c r="C178" s="20" t="s">
        <v>349</v>
      </c>
      <c r="D178" s="30">
        <v>1016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27</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27</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103</v>
      </c>
      <c r="E1378" s="12" t="e">
        <f>VLOOKUP($D1378,'[1]Profile_Cnty Export'!$B$2:$D$3010,3,FALSE)</f>
        <v>#N/A</v>
      </c>
    </row>
    <row r="1379" spans="1:5" x14ac:dyDescent="0.25">
      <c r="A1379" t="s">
        <v>2746</v>
      </c>
      <c r="B1379" s="13">
        <v>35</v>
      </c>
      <c r="C1379" s="14" t="s">
        <v>2747</v>
      </c>
      <c r="D1379" s="15">
        <v>61</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34</v>
      </c>
      <c r="C1382" s="10" t="s">
        <v>2753</v>
      </c>
      <c r="D1382" s="18">
        <v>37</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129</v>
      </c>
      <c r="C1394" s="10" t="s">
        <v>2777</v>
      </c>
      <c r="D1394" s="11">
        <v>219</v>
      </c>
      <c r="E1394" s="12" t="e">
        <f>VLOOKUP($D1394,'[1]Profile_Cnty Export'!$B$2:$D$3010,3,FALSE)</f>
        <v>#N/A</v>
      </c>
    </row>
    <row r="1395" spans="1:5" x14ac:dyDescent="0.25">
      <c r="A1395" t="s">
        <v>2778</v>
      </c>
      <c r="B1395" s="13">
        <v>109</v>
      </c>
      <c r="C1395" s="14" t="s">
        <v>2779</v>
      </c>
      <c r="D1395" s="15">
        <v>121</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22</v>
      </c>
      <c r="E1399" s="16" t="e">
        <f>VLOOKUP($D1399,'[1]Profile_Cnty Export'!$B$2:$D$3010,3,FALSE)</f>
        <v>#N/A</v>
      </c>
    </row>
    <row r="1400" spans="1:5" x14ac:dyDescent="0.25">
      <c r="A1400" t="s">
        <v>2788</v>
      </c>
      <c r="B1400" s="17">
        <v>39</v>
      </c>
      <c r="C1400" s="10" t="s">
        <v>2789</v>
      </c>
      <c r="D1400" s="18">
        <v>47</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124</v>
      </c>
      <c r="C1405" s="14" t="s">
        <v>2799</v>
      </c>
      <c r="D1405" s="26">
        <v>135</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55</v>
      </c>
      <c r="C1409" s="14" t="s">
        <v>2807</v>
      </c>
      <c r="D1409" s="15">
        <v>70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25</v>
      </c>
      <c r="C1416" s="10" t="s">
        <v>2821</v>
      </c>
      <c r="D1416" s="18">
        <v>43</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27</v>
      </c>
      <c r="C1495" s="49" t="s">
        <v>2975</v>
      </c>
      <c r="D1495" s="50">
        <v>50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158</v>
      </c>
      <c r="C1498" s="12"/>
    </row>
    <row r="1499" spans="1:5" x14ac:dyDescent="0.25">
      <c r="A1499" t="s">
        <v>2978</v>
      </c>
      <c r="B1499" s="25">
        <v>154</v>
      </c>
      <c r="C1499" s="16"/>
    </row>
    <row r="1500" spans="1:5" x14ac:dyDescent="0.25">
      <c r="A1500" t="s">
        <v>2979</v>
      </c>
      <c r="B1500" s="17">
        <v>0</v>
      </c>
      <c r="C1500" s="12"/>
    </row>
    <row r="1501" spans="1:5" x14ac:dyDescent="0.25">
      <c r="A1501" t="s">
        <v>2980</v>
      </c>
      <c r="B1501" s="13">
        <v>25</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79</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132</v>
      </c>
      <c r="C1518" s="12"/>
    </row>
    <row r="1519" spans="1:3" x14ac:dyDescent="0.25">
      <c r="A1519" t="s">
        <v>2998</v>
      </c>
      <c r="B1519" s="13">
        <v>0</v>
      </c>
      <c r="C1519" s="16"/>
    </row>
    <row r="1520" spans="1:3" x14ac:dyDescent="0.25">
      <c r="A1520" t="s">
        <v>2999</v>
      </c>
      <c r="B1520" s="17">
        <v>0</v>
      </c>
      <c r="C1520" s="12"/>
    </row>
    <row r="1521" spans="1:5" x14ac:dyDescent="0.25">
      <c r="A1521" t="s">
        <v>3000</v>
      </c>
      <c r="B1521" s="13">
        <v>64</v>
      </c>
      <c r="C1521" s="16"/>
    </row>
    <row r="1522" spans="1:5" x14ac:dyDescent="0.25">
      <c r="A1522" t="s">
        <v>3001</v>
      </c>
      <c r="B1522" s="17">
        <v>0</v>
      </c>
      <c r="C1522" s="12"/>
    </row>
    <row r="1523" spans="1:5" x14ac:dyDescent="0.25">
      <c r="A1523" t="s">
        <v>3002</v>
      </c>
      <c r="B1523" s="25">
        <v>116</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4406618-FABE-44AA-A272-EA10A5FFDD09}"/>
</file>

<file path=customXml/itemProps2.xml><?xml version="1.0" encoding="utf-8"?>
<ds:datastoreItem xmlns:ds="http://schemas.openxmlformats.org/officeDocument/2006/customXml" ds:itemID="{70C75775-81C0-49F7-B821-974359DB24F6}"/>
</file>

<file path=customXml/itemProps3.xml><?xml version="1.0" encoding="utf-8"?>
<ds:datastoreItem xmlns:ds="http://schemas.openxmlformats.org/officeDocument/2006/customXml" ds:itemID="{3427CFF0-7957-4276-B16B-6714705642C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2023-09-27T11:46:57Z</dcterms:created>
  <dcterms:modified xsi:type="dcterms:W3CDTF">2023-09-27T11:46:58Z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