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6A0A845-8192-4FC6-A15F-CC0D1967E8CB}" xr6:coauthVersionLast="47" xr6:coauthVersionMax="47" xr10:uidLastSave="{00000000-0000-0000-0000-000000000000}"/>
  <bookViews>
    <workbookView xWindow="28680" yWindow="-120" windowWidth="29040" windowHeight="15840" xr2:uid="{5F25945F-3CBD-430A-AC96-EDECA7A9A3A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<sst xmlns="http://schemas.openxmlformats.org/spreadsheetml/2006/main" count="3037" uniqueCount="3020">
  <si>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</si>
  <si>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</si>
  <si>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</si>
  <si>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</si>
  <si>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</si>
  <si>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</si>
  <si>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</si>
  <si>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</si>
  <si>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</si>
  <si>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</si>
  <si>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</si>
  <si>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</si>
  <si>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</si>
  <si>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</si>
  <si>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</si>
  <si>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</si>
  <si>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</si>
  <si>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</si>
  <si>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</si>
  <si>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</si>
  <si>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</si>
  <si>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</si>
  <si>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</si>
  <si>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</si>
  <si>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</si>
  <si>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</si>
  <si>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</si>
  <si>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</si>
  <si>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</si>
  <si>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</si>
  <si>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</si>
  <si>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</si>
  <si>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</si>
  <si>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</si>
  <si>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</si>
  <si>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</si>
  <si>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</si>
  <si>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</si>
  <si>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</si>
  <si>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</si>
  <si>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</si>
  <si>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</si>
  <si>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</si>
  <si>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</si>
  <si>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</si>
  <si>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</si>
  <si>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</si>
  <si>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</si>
  <si>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</si>
  <si>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</si>
  <si>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</si>
  <si>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</si>
  <si>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</si>
  <si>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</si>
  <si>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</si>
  <si>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</si>
  <si>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</si>
  <si>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</si>
  <si>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</si>
  <si>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</si>
  <si>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</si>
  <si>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</si>
  <si>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</si>
  <si>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</si>
  <si>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</si>
  <si>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</si>
  <si>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</si>
  <si>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</si>
  <si>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</si>
  <si>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</si>
  <si>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</si>
  <si>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</si>
  <si>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</si>
  <si>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</si>
  <si>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</si>
  <si>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</si>
  <si>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</si>
  <si>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</si>
  <si>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</si>
  <si>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</si>
  <si>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</si>
  <si>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</si>
  <si>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</si>
  <si>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</si>
  <si>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</si>
  <si>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</si>
  <si>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</si>
  <si>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</si>
  <si>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</si>
  <si>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</si>
  <si>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</si>
  <si>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</si>
  <si>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</si>
  <si>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</si>
  <si>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</si>
  <si>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</si>
  <si>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</si>
  <si>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</si>
  <si>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</si>
  <si>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</si>
  <si>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</si>
  <si>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</si>
  <si>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</si>
  <si>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</si>
  <si>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</si>
  <si>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</si>
  <si>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</si>
  <si>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</si>
  <si>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</si>
  <si>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</si>
  <si>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</si>
  <si>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</si>
  <si>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</si>
  <si>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</si>
  <si>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</si>
  <si>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</si>
  <si>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</si>
  <si>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</si>
  <si>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</si>
  <si>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</si>
  <si>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</si>
  <si>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</si>
  <si>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</si>
  <si>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</si>
  <si>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</si>
  <si>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</si>
  <si>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</si>
  <si>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</si>
  <si>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</si>
  <si>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</si>
  <si>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</si>
  <si>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</si>
  <si>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</si>
  <si>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</si>
  <si>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</si>
  <si>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</si>
  <si>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</si>
  <si>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</si>
  <si>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</si>
  <si>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</si>
  <si>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</si>
  <si>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</si>
  <si>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</si>
  <si>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</si>
  <si>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</si>
  <si>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</si>
  <si>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</si>
  <si>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</si>
  <si>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</si>
  <si>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</si>
  <si>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</si>
  <si>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</si>
  <si>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</si>
  <si>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</si>
  <si>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</si>
  <si>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</si>
  <si>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</si>
  <si>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</si>
  <si>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</si>
  <si>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</si>
  <si>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</si>
  <si>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</si>
  <si>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</si>
  <si>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</si>
  <si>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</si>
  <si>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</si>
  <si>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</si>
  <si>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</si>
  <si>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</si>
  <si>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</si>
  <si>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</si>
  <si>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</si>
  <si>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</si>
  <si>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</si>
  <si>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</si>
  <si>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</si>
  <si>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</si>
  <si>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</si>
  <si>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</si>
  <si>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</si>
  <si>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</si>
  <si>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</si>
  <si>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</si>
  <si>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</si>
  <si>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</si>
  <si>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</si>
  <si>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</si>
  <si>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</si>
  <si>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</si>
  <si>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</si>
  <si>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</si>
  <si>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</si>
  <si>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</si>
  <si>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</si>
  <si>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</si>
  <si>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</si>
  <si>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</si>
  <si>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</si>
  <si>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</si>
  <si>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</si>
  <si>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</si>
  <si>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</si>
  <si>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</si>
  <si>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</si>
  <si>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</si>
  <si>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</si>
  <si>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</si>
  <si>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</si>
  <si>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</si>
  <si>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</si>
  <si>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</si>
  <si>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</si>
  <si>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</si>
  <si>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</si>
  <si>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</si>
  <si>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</si>
  <si>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</si>
  <si>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</si>
  <si>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</si>
  <si>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</si>
  <si>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</si>
  <si>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</si>
  <si>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</si>
  <si>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</si>
  <si>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</si>
  <si>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</si>
  <si>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</si>
  <si>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</si>
  <si>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</si>
  <si>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</si>
  <si>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</si>
  <si>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</si>
  <si>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</si>
  <si>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</si>
  <si>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</si>
  <si>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</si>
  <si>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</si>
  <si>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</si>
  <si>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</si>
  <si>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</si>
  <si>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</si>
  <si>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</si>
  <si>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</si>
  <si>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</si>
  <si>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</si>
  <si>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</si>
  <si>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</si>
  <si>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</si>
  <si>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</si>
  <si>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</si>
  <si>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</si>
  <si>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</si>
  <si>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</si>
  <si>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</si>
  <si>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</si>
  <si>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</si>
  <si>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</si>
  <si>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</si>
  <si>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</si>
  <si>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</si>
  <si>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</si>
  <si>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</si>
  <si>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</si>
  <si>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</si>
  <si>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</si>
  <si>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</si>
  <si>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</si>
  <si>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</si>
  <si>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</si>
  <si>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</si>
  <si>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</si>
  <si>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</si>
  <si>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</si>
  <si>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</si>
  <si>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</si>
  <si>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</si>
  <si>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</si>
  <si>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</si>
  <si>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</si>
  <si>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</si>
  <si>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</si>
  <si>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</si>
  <si>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</si>
  <si>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</si>
  <si>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</si>
  <si>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</si>
  <si>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</si>
  <si>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</si>
  <si>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</si>
  <si>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</si>
  <si>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</si>
  <si>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</si>
  <si>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</si>
  <si>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</si>
  <si>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</si>
  <si>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</si>
  <si>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</si>
  <si>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</si>
  <si>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</si>
  <si>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</si>
  <si>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</si>
  <si>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</si>
  <si>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</si>
  <si>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</si>
  <si>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</si>
  <si>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</si>
  <si>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</si>
  <si>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</si>
  <si>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</si>
  <si>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</si>
  <si>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</si>
  <si>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</si>
  <si>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</si>
  <si>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</si>
  <si>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</si>
  <si>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</si>
  <si>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</si>
  <si>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</si>
  <si>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</si>
  <si>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</si>
  <si>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</si>
  <si>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</si>
  <si>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</si>
  <si>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</si>
  <si>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</si>
  <si>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</si>
  <si>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</si>
  <si>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</si>
  <si>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</si>
  <si>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</si>
  <si>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</si>
  <si>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</si>
  <si>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</si>
  <si>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</si>
  <si>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</si>
  <si>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</si>
  <si>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</si>
  <si>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</si>
  <si>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</si>
  <si>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</si>
  <si>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</si>
  <si>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</si>
  <si>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</si>
  <si>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</si>
  <si>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</si>
  <si>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</si>
  <si>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</si>
  <si>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</si>
  <si>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</si>
  <si>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</si>
  <si>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</si>
  <si>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</si>
  <si>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</si>
  <si>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</si>
  <si>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</si>
  <si>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</si>
  <si>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</si>
  <si>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</si>
  <si>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</si>
  <si>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</si>
  <si>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</si>
  <si>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</si>
  <si>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</si>
  <si>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</si>
  <si>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</si>
  <si>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</si>
  <si>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</si>
  <si>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</si>
  <si>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</si>
  <si>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</si>
  <si>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</si>
  <si>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</si>
  <si>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</si>
  <si>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</si>
  <si>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</si>
  <si>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</si>
  <si>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</si>
  <si>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</si>
  <si>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</si>
  <si>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</si>
  <si>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</si>
  <si>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</si>
  <si>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</si>
  <si>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</si>
  <si>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</si>
  <si>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</si>
  <si>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</si>
  <si>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</si>
  <si>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</si>
  <si>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</si>
  <si>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</si>
  <si>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</si>
  <si>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</si>
  <si>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</si>
  <si>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</si>
  <si>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</si>
  <si>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</si>
  <si>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</si>
  <si>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</si>
  <si>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</si>
  <si>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</si>
  <si>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</si>
  <si>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</si>
  <si>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</si>
  <si>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</si>
  <si>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</si>
  <si>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</si>
  <si>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</si>
  <si>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</si>
  <si>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</si>
  <si>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</si>
  <si>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</si>
  <si>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</si>
  <si>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</si>
  <si>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</si>
  <si>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</si>
  <si>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</si>
  <si>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</si>
  <si>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</si>
  <si>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</si>
  <si>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</si>
  <si>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</si>
  <si>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</si>
  <si>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</si>
  <si>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</si>
  <si>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</si>
  <si>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</si>
  <si>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</si>
  <si>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</si>
  <si>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</si>
  <si>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</si>
  <si>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</si>
  <si>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</si>
  <si>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</si>
  <si>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</si>
  <si>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</si>
  <si>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</si>
  <si>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</si>
  <si>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</si>
  <si>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</si>
  <si>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</si>
  <si>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</si>
  <si>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</si>
  <si>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</si>
  <si>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</si>
  <si>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</si>
  <si>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</si>
  <si>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</si>
  <si>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</si>
  <si>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</si>
  <si>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</si>
  <si>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</si>
  <si>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</si>
  <si>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</si>
  <si>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</si>
  <si>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</si>
  <si>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</si>
  <si>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</si>
  <si>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</si>
  <si>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</si>
  <si>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</si>
  <si>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</si>
  <si>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</si>
  <si>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</si>
  <si>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</si>
  <si>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</si>
  <si>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</si>
  <si>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</si>
  <si>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</si>
  <si>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</si>
  <si>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</si>
  <si>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</si>
  <si>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</si>
  <si>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</si>
  <si>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</si>
  <si>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</si>
  <si>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</si>
  <si>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</si>
  <si>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</si>
  <si>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</si>
  <si>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</si>
  <si>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</si>
  <si>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</si>
  <si>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</si>
  <si>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</si>
  <si>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</si>
  <si>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</si>
  <si>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</si>
  <si>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</si>
  <si>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</si>
  <si>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</si>
  <si>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</si>
  <si>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</si>
  <si>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</si>
  <si>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</si>
  <si>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</si>
  <si>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</si>
  <si>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</si>
  <si>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</si>
  <si>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</si>
  <si>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</si>
  <si>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</si>
  <si>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</si>
  <si>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</si>
  <si>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</si>
  <si>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</si>
  <si>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</si>
  <si>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</si>
  <si>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</si>
  <si>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</si>
  <si>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</si>
  <si>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</si>
  <si>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</si>
  <si>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</si>
  <si>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</si>
  <si>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</si>
  <si>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</si>
  <si>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</si>
  <si>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</si>
  <si>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</si>
  <si>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</si>
  <si>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</si>
  <si>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</si>
  <si>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</si>
  <si>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</si>
  <si>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</si>
  <si>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</si>
  <si>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</si>
  <si>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</si>
  <si>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</si>
  <si>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</si>
  <si>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</si>
  <si>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</si>
  <si>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</si>
  <si>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</si>
  <si>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</si>
  <si>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</si>
  <si>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</si>
  <si>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</si>
  <si>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</si>
  <si>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</si>
  <si>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</si>
  <si>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</si>
  <si>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</si>
  <si>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</si>
  <si>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</si>
  <si>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</si>
  <si>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</si>
  <si>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</si>
  <si>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</si>
  <si>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</si>
  <si>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</si>
  <si>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</si>
  <si>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</si>
  <si>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</si>
  <si>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</si>
  <si>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</si>
  <si>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</si>
  <si>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</si>
  <si>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</si>
  <si>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</si>
  <si>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</si>
  <si>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</si>
  <si>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</si>
  <si>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</si>
  <si>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</si>
  <si>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</si>
  <si>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</si>
  <si>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</si>
  <si>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</si>
  <si>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</si>
  <si>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</si>
  <si>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</si>
  <si>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</si>
  <si>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</si>
  <si>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</si>
  <si>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</si>
  <si>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</si>
  <si>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</si>
  <si>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</si>
  <si>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</si>
  <si>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</si>
  <si>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</si>
  <si>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</si>
  <si>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</si>
  <si>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</si>
  <si>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</si>
  <si>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</si>
  <si>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</si>
  <si>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</si>
  <si>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</si>
  <si>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</si>
  <si>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</si>
  <si>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</si>
  <si>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</si>
  <si>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</si>
  <si>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</si>
  <si>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</si>
  <si>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</si>
  <si>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</si>
  <si>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</si>
  <si>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</si>
  <si>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</si>
  <si>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</si>
  <si>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</si>
  <si>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</si>
  <si>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</si>
  <si>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</si>
  <si>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</si>
  <si>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</si>
  <si>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</si>
  <si>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</si>
  <si>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</si>
  <si>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</si>
  <si>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</si>
  <si>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</si>
  <si>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</si>
  <si>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</si>
  <si>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</si>
  <si>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</si>
  <si>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</si>
  <si>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</si>
  <si>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</si>
  <si>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</si>
  <si>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</si>
  <si>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</si>
  <si>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</si>
  <si>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</si>
  <si>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</si>
  <si>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</si>
  <si>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</si>
  <si>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</si>
  <si>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</si>
  <si>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</si>
  <si>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</si>
  <si>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</si>
  <si>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</si>
  <si>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</si>
  <si>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</si>
  <si>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</si>
  <si>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</si>
  <si>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</si>
  <si>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</si>
  <si>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</si>
  <si>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</si>
  <si>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</si>
  <si>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</si>
  <si>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</si>
  <si>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</si>
  <si>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</si>
  <si>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</si>
  <si>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</si>
  <si>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</si>
  <si>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</si>
  <si>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</si>
  <si>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</si>
  <si>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</si>
  <si>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</si>
  <si>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</si>
  <si>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</si>
  <si>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</si>
  <si>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</si>
  <si>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</si>
  <si>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</si>
  <si>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</si>
  <si>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</si>
  <si>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</si>
  <si>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</si>
  <si>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</si>
  <si>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</si>
  <si>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</si>
  <si>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</si>
  <si>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</si>
  <si>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</si>
  <si>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</si>
  <si>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</si>
  <si>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</si>
  <si>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</si>
  <si>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</si>
  <si>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</si>
  <si>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</si>
  <si>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</si>
  <si>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</si>
  <si>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</si>
  <si>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</si>
  <si>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</si>
  <si>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</si>
  <si>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</si>
  <si>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</si>
  <si>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</si>
  <si>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</si>
  <si>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</si>
  <si>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</si>
  <si>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</si>
  <si>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</si>
  <si>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</si>
  <si>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</si>
  <si>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</si>
  <si>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</si>
  <si>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</si>
  <si>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</si>
  <si>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</si>
  <si>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</si>
  <si>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</si>
  <si>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</si>
  <si>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</si>
  <si>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</si>
  <si>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</si>
  <si>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</si>
  <si>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</si>
  <si>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</si>
  <si>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</si>
  <si>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</si>
  <si>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</si>
  <si>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</si>
  <si>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</si>
  <si>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</si>
  <si>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</si>
  <si>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</si>
  <si>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</si>
  <si>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</si>
  <si>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</si>
  <si>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</si>
  <si>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</si>
  <si>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</si>
  <si>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</si>
  <si>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</si>
  <si>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</si>
  <si>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</si>
  <si>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</si>
  <si>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</si>
  <si>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</si>
  <si>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</si>
  <si>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</si>
  <si>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</si>
  <si>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</si>
  <si>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</si>
  <si>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</si>
  <si>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</si>
  <si>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</si>
  <si>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</si>
  <si>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</si>
  <si>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</si>
  <si>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</si>
  <si>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</si>
  <si>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</si>
  <si>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</si>
  <si>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</si>
  <si>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</si>
  <si>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</si>
  <si>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</si>
  <si>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</si>
  <si>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</si>
  <si>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</si>
  <si>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</si>
  <si>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</si>
  <si>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</si>
  <si>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</si>
  <si>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</si>
  <si>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</si>
  <si>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</si>
  <si>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</si>
  <si>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</si>
  <si>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</si>
  <si>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</si>
  <si>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</si>
  <si>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</si>
  <si>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</si>
  <si>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</si>
  <si>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</si>
  <si>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</si>
  <si>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</si>
  <si>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</si>
  <si>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</si>
  <si>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</si>
  <si>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</si>
  <si>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</si>
  <si>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</si>
  <si>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</si>
  <si>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</si>
  <si>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</si>
  <si>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</si>
  <si>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</si>
  <si>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</si>
  <si>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</si>
  <si>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</si>
  <si>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</si>
  <si>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</si>
  <si>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</si>
  <si>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</si>
  <si>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</si>
  <si>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</si>
  <si>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</si>
  <si>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</si>
  <si>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</si>
  <si>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</si>
  <si>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</si>
  <si>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</si>
  <si>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</si>
  <si>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</si>
  <si>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</si>
  <si>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</si>
  <si>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</si>
  <si>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</si>
  <si>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</si>
  <si>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</si>
  <si>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</si>
  <si>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</si>
  <si>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</si>
  <si>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</si>
  <si>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</si>
  <si>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</si>
  <si>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</si>
  <si>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</si>
  <si>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</si>
  <si>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</si>
  <si>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</si>
  <si>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</si>
  <si>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</si>
  <si>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</si>
  <si>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</si>
  <si>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</si>
  <si>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</si>
  <si>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</si>
  <si>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</si>
  <si>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</si>
  <si>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</si>
  <si>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</si>
  <si>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</si>
  <si>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</si>
  <si>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</si>
  <si>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</si>
  <si>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</si>
  <si>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</si>
  <si>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</si>
  <si>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</si>
  <si>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</si>
  <si>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</si>
  <si>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</si>
  <si>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</si>
  <si>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</si>
  <si>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</si>
  <si>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</si>
  <si>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</si>
  <si>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</si>
  <si>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</si>
  <si>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</si>
  <si>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</si>
  <si>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</si>
  <si>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</si>
  <si>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</si>
  <si>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</si>
  <si>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</si>
  <si>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</si>
  <si>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</si>
  <si>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</si>
  <si>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</si>
  <si>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</si>
  <si>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</si>
  <si>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</si>
  <si>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</si>
  <si>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</si>
  <si>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</si>
  <si>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</si>
  <si>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</si>
  <si>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</si>
  <si>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</si>
  <si>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</si>
  <si>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</si>
  <si>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</si>
  <si>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</si>
  <si>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</si>
  <si>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</si>
  <si>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</si>
  <si>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</si>
  <si>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</si>
  <si>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</si>
  <si>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</si>
  <si>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</si>
  <si>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</si>
  <si>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</si>
  <si>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</si>
  <si>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</si>
  <si>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</si>
  <si>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</si>
  <si>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</si>
  <si>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</si>
  <si>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</si>
  <si>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</si>
  <si>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</si>
  <si>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</si>
  <si>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</si>
  <si>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</si>
  <si>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</si>
  <si>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</si>
  <si>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</si>
  <si>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</si>
  <si>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</si>
  <si>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</si>
  <si>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</si>
  <si>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</si>
  <si>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</si>
  <si>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</si>
  <si>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</si>
  <si>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</si>
  <si>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</si>
  <si>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</si>
  <si>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</si>
  <si>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</si>
  <si>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</si>
  <si>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</si>
  <si>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</si>
  <si>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</si>
  <si>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</si>
  <si>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</si>
  <si>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</si>
  <si>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</si>
  <si>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</si>
  <si>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</si>
  <si>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</si>
  <si>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</si>
  <si>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</si>
  <si>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</si>
  <si>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</si>
  <si>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</si>
  <si>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</si>
  <si>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</si>
  <si>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</si>
  <si>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</si>
  <si>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</si>
  <si>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</si>
  <si>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</si>
  <si>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</si>
  <si>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</si>
  <si>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</si>
  <si>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</si>
  <si>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</si>
  <si>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</si>
  <si>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</si>
  <si>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</si>
  <si>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</si>
  <si>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</si>
  <si>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</si>
  <si>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</si>
  <si>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</si>
  <si>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</si>
  <si>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</si>
  <si>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</si>
  <si>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</si>
  <si>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</si>
  <si>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</si>
  <si>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</si>
  <si>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</si>
  <si>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</si>
  <si>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</si>
  <si>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</si>
  <si>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</si>
  <si>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</si>
  <si>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</si>
  <si>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</si>
  <si>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</si>
  <si>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</si>
  <si>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</si>
  <si>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</si>
  <si>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</si>
  <si>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</si>
  <si>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</si>
  <si>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</si>
  <si>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</si>
  <si>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</si>
  <si>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</si>
  <si>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</si>
  <si>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</si>
  <si>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</si>
  <si>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</si>
  <si>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</si>
  <si>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</si>
  <si>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</si>
  <si>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</si>
  <si>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</si>
  <si>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</si>
  <si>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</si>
  <si>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</si>
  <si>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</si>
  <si>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</si>
  <si>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</si>
  <si>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</si>
  <si>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</si>
  <si>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</si>
  <si>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</si>
  <si>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</si>
  <si>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</si>
  <si>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</si>
  <si>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</si>
  <si>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</si>
  <si>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</si>
  <si>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</si>
  <si>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</si>
  <si>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</si>
  <si>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</si>
  <si>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</si>
  <si>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</si>
  <si>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</si>
  <si>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</si>
  <si>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</si>
  <si>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</si>
  <si>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</si>
  <si>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</si>
  <si>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</si>
  <si>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</si>
  <si>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</si>
  <si>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</si>
  <si>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</si>
  <si>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</si>
  <si>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</si>
  <si>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</si>
  <si>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</si>
  <si>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</si>
  <si>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</si>
  <si>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</si>
  <si>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</si>
  <si>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</si>
  <si>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</si>
  <si>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</si>
  <si>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</si>
  <si>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</si>
  <si>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</si>
  <si>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</si>
  <si>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</si>
  <si>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</si>
  <si>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</si>
  <si>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</si>
  <si>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</si>
  <si>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</si>
  <si>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</si>
  <si>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</si>
  <si>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</si>
  <si>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</si>
  <si>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</si>
  <si>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</si>
  <si>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</si>
  <si>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</si>
  <si>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</si>
  <si>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</si>
  <si>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</si>
  <si>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</si>
  <si>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</si>
  <si>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</si>
  <si>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</si>
  <si>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</si>
  <si>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</si>
  <si>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</si>
  <si>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</si>
  <si>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</si>
  <si>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</si>
  <si>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</si>
  <si>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</si>
  <si>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</si>
  <si>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</si>
  <si>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</si>
  <si>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</si>
  <si>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</si>
  <si>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</si>
  <si>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</si>
  <si>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</si>
  <si>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</si>
  <si>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</si>
  <si>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</si>
  <si>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</si>
  <si>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</si>
  <si>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</si>
  <si>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</si>
  <si>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</si>
  <si>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</si>
  <si>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</si>
  <si>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</si>
  <si>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</si>
  <si>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</si>
  <si>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</si>
  <si>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</si>
  <si>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</si>
  <si>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</si>
  <si>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</si>
  <si>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</si>
  <si>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</si>
  <si>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</si>
  <si>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</si>
  <si>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</si>
  <si>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</si>
  <si>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</si>
  <si>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</si>
  <si>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</si>
  <si>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</si>
  <si>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</si>
  <si>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</si>
  <si>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</si>
  <si>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</si>
  <si>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</si>
  <si>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</si>
  <si>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</si>
  <si>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</si>
  <si>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</si>
  <si>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</si>
  <si>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</si>
  <si>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</si>
  <si>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</si>
  <si>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</si>
  <si>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</si>
  <si>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</si>
  <si>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</si>
  <si>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</si>
  <si>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</si>
  <si>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</si>
  <si>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</si>
  <si>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</si>
  <si>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</si>
  <si>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</si>
  <si>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</si>
  <si>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</si>
  <si>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</si>
  <si>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</si>
  <si>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</si>
  <si>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</si>
  <si>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</si>
  <si>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</si>
  <si>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</si>
  <si>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</si>
  <si>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</si>
  <si>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</si>
  <si>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</si>
  <si>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</si>
  <si>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</si>
  <si>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</si>
  <si>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</si>
  <si>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</si>
  <si>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</si>
  <si>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</si>
  <si>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</si>
  <si>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</si>
  <si>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</si>
  <si>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</si>
  <si>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</si>
  <si>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</si>
  <si>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</si>
  <si>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</si>
  <si>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</si>
  <si>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</si>
  <si>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</si>
  <si>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</si>
  <si>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</si>
  <si>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</si>
  <si>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</si>
  <si>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</si>
  <si>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</si>
  <si>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</si>
  <si>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</si>
  <si>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</si>
  <si>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</si>
  <si>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</si>
  <si>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</si>
  <si>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</si>
  <si>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</si>
  <si>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</si>
  <si>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</si>
  <si>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</si>
  <si>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</si>
  <si>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</si>
  <si>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</si>
  <si>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</si>
  <si>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</si>
  <si>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</si>
  <si>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</si>
  <si>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</si>
  <si>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</si>
  <si>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</si>
  <si>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</si>
  <si>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</si>
  <si>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</si>
  <si>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</si>
  <si>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</si>
  <si>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</si>
  <si>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</si>
  <si>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</si>
  <si>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</si>
  <si>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</si>
  <si>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</si>
  <si>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</si>
  <si>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</si>
  <si>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</si>
  <si>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</si>
  <si>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</si>
  <si>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</si>
  <si>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</si>
  <si>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</si>
  <si>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</si>
  <si>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</si>
  <si>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</si>
  <si>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</si>
  <si>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</si>
  <si>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</si>
  <si>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</si>
  <si>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</si>
  <si>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</si>
  <si>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</si>
  <si>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</si>
  <si>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</si>
  <si>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</si>
  <si>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</si>
  <si>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</si>
  <si>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</si>
  <si>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</si>
  <si>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</si>
  <si>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</si>
  <si>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</si>
  <si>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</si>
  <si>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</si>
  <si>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</si>
  <si>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</si>
  <si>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</si>
  <si>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</si>
  <si>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</si>
  <si>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</si>
  <si>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</si>
  <si>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</si>
  <si>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</si>
  <si>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</si>
  <si>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</si>
  <si>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</si>
  <si>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</si>
  <si>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</si>
  <si>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</si>
  <si>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</si>
  <si>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</si>
  <si>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</si>
  <si>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</si>
  <si>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</si>
  <si>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</si>
  <si>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</si>
  <si>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</si>
  <si>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</si>
  <si>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</si>
  <si>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</si>
  <si>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</si>
  <si>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</si>
  <si>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</si>
  <si>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</si>
  <si>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</si>
  <si>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</si>
  <si>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</si>
  <si>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</si>
  <si>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</si>
  <si>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</si>
  <si>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</si>
  <si>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</si>
  <si>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</si>
  <si>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</si>
  <si>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</si>
  <si>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</si>
  <si>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</si>
  <si>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</si>
  <si>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</si>
  <si>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</si>
  <si>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</si>
  <si>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</si>
  <si>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</si>
  <si>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</si>
  <si>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</si>
  <si>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</si>
  <si>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</si>
  <si>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</si>
  <si>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</si>
  <si>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</si>
  <si>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</si>
  <si>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</si>
  <si>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</si>
  <si>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</si>
  <si>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</si>
  <si>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</si>
  <si>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</si>
  <si>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</si>
  <si>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</si>
  <si>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</si>
  <si>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</si>
  <si>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</si>
  <si>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</si>
  <si>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</si>
  <si>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</si>
  <si>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</si>
  <si>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</si>
  <si>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</si>
  <si>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</si>
  <si>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</si>
  <si>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</si>
  <si>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</si>
  <si>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</si>
  <si>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</si>
  <si>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</si>
  <si>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</si>
  <si>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</si>
  <si>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</si>
  <si>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</si>
  <si>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</si>
  <si>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</si>
  <si>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</si>
  <si>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</si>
  <si>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</si>
  <si>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</si>
  <si>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</si>
  <si>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</si>
  <si>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</si>
  <si>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</si>
  <si>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</si>
  <si>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</si>
  <si>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</si>
  <si>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</si>
  <si>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</si>
  <si>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</si>
  <si>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</si>
  <si>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</si>
  <si>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</si>
  <si>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</si>
  <si>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</si>
  <si>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</si>
  <si>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</si>
  <si>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</si>
  <si>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</si>
  <si>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</si>
  <si>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</si>
  <si>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</si>
  <si>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</si>
  <si>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</si>
  <si>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</si>
  <si>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</si>
  <si>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</si>
  <si>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</si>
  <si>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</si>
  <si>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</si>
  <si>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</si>
  <si>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</si>
  <si>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</si>
  <si>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</si>
  <si>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</si>
  <si>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</si>
  <si>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</si>
  <si>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</si>
  <si>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</si>
  <si>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</si>
  <si>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</si>
  <si>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</si>
  <si>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</si>
  <si>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</si>
  <si>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</si>
  <si>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</si>
  <si>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</si>
  <si>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</si>
  <si>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</si>
  <si>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</si>
  <si>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</si>
  <si>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</si>
  <si>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</si>
  <si>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</si>
  <si>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</si>
  <si>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</si>
  <si>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</si>
  <si>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</si>
  <si>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</si>
  <si>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</si>
  <si>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</si>
  <si>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</si>
  <si>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</si>
  <si>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</si>
  <si>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</si>
  <si>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</si>
  <si>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</si>
  <si>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</si>
  <si>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</si>
  <si>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</si>
  <si>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</si>
  <si>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</si>
  <si>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</si>
  <si>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</si>
  <si>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</si>
  <si>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</si>
  <si>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</si>
  <si>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</si>
  <si>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</si>
  <si>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</si>
  <si>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</si>
  <si>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</si>
  <si>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</si>
  <si>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</si>
  <si>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</si>
  <si>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</si>
  <si>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</si>
  <si>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</si>
  <si>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</si>
  <si>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</si>
  <si>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</si>
  <si>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</si>
  <si>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</si>
  <si>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</si>
  <si>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</si>
  <si>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</si>
  <si>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</si>
  <si>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</si>
  <si>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</si>
  <si>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</si>
  <si>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</si>
  <si>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</si>
  <si>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</si>
  <si>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</si>
  <si>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</si>
  <si>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</si>
  <si>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</si>
  <si>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</si>
  <si>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</si>
  <si>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</si>
  <si>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</si>
  <si>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</si>
  <si>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</si>
  <si>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</si>
  <si>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</si>
  <si>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</si>
  <si>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</si>
  <si>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</si>
  <si>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</si>
  <si>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</si>
  <si>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</si>
  <si>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</si>
  <si>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</si>
  <si>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</si>
  <si>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</si>
  <si>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</si>
  <si>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</si>
  <si>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</si>
  <si>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</si>
  <si>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</si>
  <si>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</si>
  <si>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</si>
  <si>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</si>
  <si>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</si>
  <si>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</si>
  <si>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</si>
  <si>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</si>
  <si>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</si>
  <si>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</si>
  <si>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</si>
  <si>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</si>
  <si>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</si>
  <si>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</si>
  <si>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</si>
  <si>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</si>
  <si>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</si>
  <si>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</si>
  <si>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</si>
  <si>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</si>
  <si>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</si>
  <si>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</si>
  <si>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</si>
  <si>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</si>
  <si>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</si>
  <si>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</si>
  <si>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</si>
  <si>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</si>
  <si>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</si>
  <si>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</si>
  <si>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</si>
  <si>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</si>
  <si>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</si>
  <si>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</si>
  <si>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</si>
  <si>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</si>
  <si>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</si>
  <si>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</si>
  <si>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</si>
  <si>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</si>
  <si>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</si>
  <si>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</si>
  <si>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</si>
  <si>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</si>
  <si>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</si>
  <si>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</si>
  <si>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</si>
  <si>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</si>
  <si>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</si>
  <si>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</si>
  <si>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</si>
  <si>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</si>
  <si>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</si>
  <si>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</si>
  <si>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</si>
  <si>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</si>
  <si>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</si>
  <si>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</si>
  <si>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</si>
  <si>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</si>
  <si>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</si>
  <si>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</si>
  <si>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</si>
  <si>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</si>
  <si>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</si>
  <si>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</si>
  <si>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</si>
  <si>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</si>
  <si>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</si>
  <si>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</si>
  <si>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</si>
  <si>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</si>
  <si>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</si>
  <si>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</si>
  <si>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</si>
  <si>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</si>
  <si>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</si>
  <si>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</si>
  <si>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</si>
  <si>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</si>
  <si>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</si>
  <si>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</si>
  <si>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</si>
  <si>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</si>
  <si>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</si>
  <si>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</si>
  <si>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</si>
  <si>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</si>
  <si>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</si>
  <si>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</si>
  <si>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</si>
  <si>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</si>
  <si>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</si>
  <si>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</si>
  <si>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</si>
  <si>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</si>
  <si>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</si>
  <si>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</si>
  <si>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</si>
  <si>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</si>
  <si>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</si>
  <si>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</si>
  <si>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</si>
  <si>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</si>
  <si>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</si>
  <si>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</si>
  <si>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</si>
  <si>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</si>
  <si>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</si>
  <si>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</si>
  <si>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</si>
  <si>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</si>
  <si>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</si>
  <si>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</si>
  <si>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</si>
  <si>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</si>
  <si>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</si>
  <si>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</si>
  <si>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</si>
  <si>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</si>
  <si>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</si>
  <si>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</si>
  <si>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</si>
  <si>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</si>
  <si>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</si>
  <si>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</si>
  <si>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</si>
  <si>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</si>
  <si>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</si>
  <si>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</si>
  <si>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</si>
  <si>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</si>
  <si>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</si>
  <si>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</si>
  <si>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</si>
  <si>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</si>
  <si>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</si>
  <si>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</si>
  <si>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</si>
  <si>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</si>
  <si>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</si>
  <si>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</si>
  <si>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</si>
  <si>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</si>
  <si>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</si>
  <si>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</si>
  <si>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</si>
  <si>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</si>
  <si>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</si>
  <si>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</si>
  <si>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</si>
  <si>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</si>
  <si>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</si>
  <si>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</si>
  <si>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</si>
  <si>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</si>
  <si>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</si>
  <si>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</si>
  <si>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</si>
  <si>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</si>
  <si>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</si>
  <si>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</si>
  <si>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</si>
  <si>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</si>
  <si>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</si>
  <si>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</si>
  <si>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</si>
  <si>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</si>
  <si>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</si>
  <si>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</si>
  <si>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</si>
  <si>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</si>
  <si>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</si>
  <si>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</si>
  <si>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</si>
  <si>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</si>
  <si>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</si>
  <si>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</si>
  <si>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</si>
  <si>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</si>
  <si>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</si>
  <si>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</si>
  <si>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</si>
  <si>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</si>
  <si>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</si>
  <si>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</si>
  <si>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</si>
  <si>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</si>
  <si>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</si>
  <si>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</si>
  <si>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</si>
  <si>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</si>
  <si>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</si>
  <si>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</si>
  <si>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</si>
  <si>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</si>
  <si>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</si>
  <si>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</si>
  <si>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</si>
  <si>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</si>
  <si>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</si>
  <si>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</si>
  <si>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</si>
  <si>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</si>
  <si>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</si>
  <si>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</si>
  <si>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</si>
  <si>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</si>
  <si>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</si>
  <si>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</si>
  <si>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</si>
  <si>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</si>
  <si>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</si>
  <si>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</si>
  <si>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</si>
  <si>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</si>
  <si>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</si>
  <si>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</si>
  <si>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</si>
  <si>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</si>
  <si>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</si>
  <si>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</si>
  <si>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</si>
  <si>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</si>
  <si>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</si>
  <si>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</si>
  <si>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</si>
  <si>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</si>
  <si>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</si>
  <si>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</si>
  <si>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</si>
  <si>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</si>
  <si>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</si>
  <si>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</si>
  <si>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</si>
  <si>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</si>
  <si>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</si>
  <si>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</si>
  <si>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</si>
  <si>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</si>
  <si>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</si>
  <si>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</si>
  <si>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</si>
  <si>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</si>
  <si>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</si>
  <si>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</si>
  <si>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</si>
  <si>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</si>
  <si>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</si>
  <si>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</si>
  <si>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</si>
  <si>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</si>
  <si>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</si>
  <si>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</si>
  <si>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</si>
  <si>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</si>
  <si>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</si>
  <si>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</si>
  <si>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</si>
  <si>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</si>
  <si>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</si>
  <si>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</si>
  <si>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</si>
  <si>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</si>
  <si>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</si>
  <si>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</si>
  <si>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</si>
  <si>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</si>
  <si>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</si>
  <si>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</si>
  <si>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</si>
  <si>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</si>
  <si>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</si>
  <si>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</si>
  <si>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</si>
  <si>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</si>
  <si>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</si>
  <si>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</si>
  <si>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</si>
  <si>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</si>
  <si>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</si>
  <si>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</si>
  <si>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</si>
  <si>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</si>
  <si>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</si>
  <si>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</si>
  <si>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</si>
  <si>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</si>
  <si>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</si>
  <si>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</si>
  <si>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</si>
  <si>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</si>
  <si>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</si>
  <si>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</si>
  <si>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</si>
  <si>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</si>
  <si>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</si>
  <si>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</si>
  <si>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</si>
  <si>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</si>
  <si>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</si>
  <si>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</si>
  <si>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</si>
  <si>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</si>
  <si>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</si>
  <si>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</si>
  <si>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</si>
  <si>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</si>
  <si>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</si>
  <si>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</si>
  <si>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</si>
  <si>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</si>
  <si>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</si>
  <si>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</si>
  <si>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</si>
  <si>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</si>
  <si>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</si>
  <si>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</si>
  <si>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</si>
  <si>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</si>
  <si>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</si>
  <si>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</si>
  <si>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</si>
  <si>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</si>
  <si>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</si>
  <si>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</si>
  <si>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</si>
  <si>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</si>
  <si>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</si>
  <si>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</si>
  <si>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</si>
  <si>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</si>
  <si>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</si>
  <si>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</si>
  <si>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</si>
  <si>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</si>
  <si>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</si>
  <si>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</si>
  <si>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</si>
  <si>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</si>
  <si>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</si>
  <si>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</si>
  <si>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</si>
  <si>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</si>
  <si>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</si>
  <si>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</si>
  <si>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</si>
  <si>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</si>
  <si>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</si>
  <si>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</si>
  <si>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</si>
  <si>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</si>
  <si>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</si>
  <si>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</si>
  <si>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</si>
  <si>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</si>
  <si>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</si>
  <si>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</si>
  <si>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</si>
  <si>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</si>
  <si>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</si>
  <si>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</si>
  <si>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</si>
  <si>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</si>
  <si>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</si>
  <si>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</si>
  <si>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</si>
  <si>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</si>
  <si>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</si>
  <si>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</si>
  <si>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</si>
  <si>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</si>
  <si>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</si>
  <si>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</si>
  <si>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</si>
  <si>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</si>
  <si>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</si>
  <si>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</si>
  <si>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</si>
  <si>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</si>
  <si>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</si>
  <si>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</si>
  <si>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</si>
  <si>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</si>
  <si>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</si>
  <si>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</si>
  <si>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</si>
  <si>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</si>
  <si>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</si>
  <si>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</si>
  <si>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</si>
  <si>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</si>
  <si>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</si>
  <si>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</si>
  <si>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</si>
  <si>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</si>
  <si>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</si>
  <si>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</si>
  <si>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</si>
  <si>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</si>
  <si>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</si>
  <si>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</si>
  <si>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</si>
  <si>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</si>
  <si>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</si>
  <si>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</si>
  <si>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</si>
  <si>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</si>
  <si>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</si>
  <si>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</si>
  <si>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</si>
  <si>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</si>
  <si>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</si>
  <si>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</si>
  <si>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</si>
  <si>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</si>
  <si>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</si>
  <si>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</si>
  <si>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</si>
  <si>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</si>
  <si>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</si>
  <si>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</si>
  <si>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</si>
  <si>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</si>
  <si>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</si>
  <si>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</si>
  <si>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</si>
  <si>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</si>
  <si>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</si>
  <si>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</si>
  <si>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</si>
  <si>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</si>
  <si>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</si>
  <si>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</si>
  <si>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</si>
  <si>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</si>
  <si>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</si>
  <si>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</si>
  <si>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</si>
  <si>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</si>
  <si>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</si>
  <si>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</si>
  <si>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</si>
  <si>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</si>
  <si>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</si>
  <si>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</si>
  <si>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</si>
  <si>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</si>
  <si>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</si>
  <si>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</si>
  <si>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</si>
  <si>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</si>
  <si>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</si>
  <si>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</si>
  <si>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</si>
  <si>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</si>
  <si>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</si>
  <si>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</si>
  <si>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</si>
  <si>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</si>
  <si>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</si>
  <si>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</si>
  <si>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</si>
  <si>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</si>
  <si>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</si>
  <si>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</si>
  <si>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</si>
  <si>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</si>
  <si>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</si>
  <si>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</si>
  <si>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</si>
  <si>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</si>
  <si>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</si>
  <si>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</si>
  <si>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</si>
  <si>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</si>
  <si>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</si>
  <si>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</si>
  <si>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</si>
  <si>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</si>
  <si>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</si>
  <si>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</si>
  <si>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</si>
  <si>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</si>
  <si>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</si>
  <si>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</si>
  <si>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</si>
  <si>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</si>
  <si>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</si>
  <si>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</si>
  <si>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</si>
  <si>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</si>
  <si>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</si>
  <si>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</si>
  <si>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</si>
  <si>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</si>
  <si>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</si>
  <si>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</si>
  <si>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</si>
  <si>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</si>
  <si>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</si>
  <si>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</si>
  <si>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</si>
  <si>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</si>
  <si>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</si>
  <si>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</si>
  <si>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</si>
  <si>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</si>
  <si>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</si>
  <si>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</si>
  <si>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</si>
  <si>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</si>
  <si>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</si>
  <si>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</si>
  <si>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</si>
  <si>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</si>
  <si>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</si>
  <si>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</si>
  <si>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</si>
  <si>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</si>
  <si>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</si>
  <si>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</si>
  <si>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</si>
  <si>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</si>
  <si>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</si>
  <si>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</si>
  <si>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</si>
  <si>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</si>
  <si>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</si>
  <si>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</si>
  <si>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</si>
  <si>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</si>
  <si>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</si>
  <si>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</si>
  <si>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</si>
  <si>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</si>
  <si>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</si>
  <si>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</si>
  <si>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</si>
  <si>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</si>
  <si>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</si>
  <si>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</si>
  <si>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</si>
  <si>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</si>
  <si>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</si>
  <si>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</si>
  <si>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</si>
  <si>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</si>
  <si>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</si>
  <si>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</si>
  <si>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</si>
  <si>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</si>
  <si>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</si>
  <si>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</si>
  <si>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</si>
  <si>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</si>
  <si>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</si>
  <si>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</si>
  <si>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</si>
  <si>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</si>
  <si>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</si>
  <si>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</si>
  <si>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</si>
  <si>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</si>
  <si>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</si>
  <si>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</si>
  <si>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</si>
  <si>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</si>
  <si>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</si>
  <si>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</si>
  <si>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</si>
  <si>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</si>
  <si>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</si>
  <si>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</si>
  <si>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</si>
  <si>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</si>
  <si>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</si>
  <si>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</si>
  <si>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</si>
  <si>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</si>
  <si>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</si>
  <si>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</si>
  <si>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</si>
  <si>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</si>
  <si>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</si>
  <si>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</si>
  <si>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</si>
  <si>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</si>
  <si>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</si>
  <si>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</si>
  <si>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</si>
  <si>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</si>
  <si>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</si>
  <si>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</si>
  <si>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</si>
  <si>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</si>
  <si>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</si>
  <si>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</si>
  <si>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</si>
  <si>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</si>
  <si>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</si>
  <si>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</si>
  <si>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</si>
  <si>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</si>
  <si>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</si>
  <si>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</si>
  <si>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</si>
  <si>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</si>
  <si>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</si>
  <si>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</si>
  <si>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</si>
  <si>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</si>
  <si>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</si>
  <si>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</si>
  <si>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</si>
  <si>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</si>
  <si>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</si>
  <si>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</si>
  <si>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</si>
  <si>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</si>
  <si>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</si>
  <si>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</si>
  <si>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</si>
  <si>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</si>
  <si>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</si>
  <si>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</si>
  <si>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</si>
  <si>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</si>
  <si>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</si>
  <si>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</si>
  <si>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</si>
  <si>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</si>
  <si>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</si>
  <si>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</si>
  <si>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</si>
  <si>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</si>
  <si>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</si>
  <si>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</si>
  <si>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</si>
  <si>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</si>
  <si>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</si>
  <si>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</si>
  <si>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</si>
  <si>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</si>
  <si>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</si>
  <si>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</si>
  <si>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</si>
  <si>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</si>
  <si>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</si>
  <si>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</si>
  <si>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</si>
  <si>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</si>
  <si>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</si>
  <si>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</si>
  <si>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</si>
  <si>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</si>
  <si>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</si>
  <si>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</si>
  <si>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</si>
  <si>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</si>
  <si>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</si>
  <si>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</si>
  <si>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</si>
  <si>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</si>
  <si>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</si>
  <si>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</si>
  <si>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</si>
  <si>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</si>
  <si>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</si>
  <si>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</si>
  <si>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</si>
  <si>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</si>
  <si>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</si>
  <si>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</si>
  <si>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</si>
  <si>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</si>
  <si>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</si>
  <si>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</si>
  <si>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</si>
  <si>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</si>
  <si>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</si>
  <si>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</si>
  <si>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</si>
  <si>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</si>
  <si>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</si>
  <si>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</si>
  <si>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</si>
  <si>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</si>
  <si>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</si>
  <si>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</si>
  <si>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</si>
  <si>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</si>
  <si>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</si>
  <si>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</si>
  <si>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</si>
  <si>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</si>
  <si>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</si>
  <si>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</si>
  <si>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</si>
  <si>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</si>
  <si>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</si>
  <si>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</si>
  <si>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</si>
  <si>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</si>
  <si>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</si>
  <si>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</si>
  <si>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</si>
  <si>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</si>
  <si>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</si>
  <si>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</si>
  <si>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</si>
  <si>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</si>
  <si>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</si>
  <si>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</si>
  <si>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</si>
  <si>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</si>
  <si>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</si>
  <si>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</si>
  <si>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</si>
  <si>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</si>
  <si>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</si>
  <si>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</si>
  <si>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</si>
  <si>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</si>
  <si>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</si>
  <si>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</si>
  <si>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</si>
  <si>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</si>
  <si>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</si>
  <si>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</si>
  <si>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</si>
  <si>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</si>
  <si>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</si>
  <si>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</si>
  <si>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</si>
  <si>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</si>
  <si>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</si>
  <si>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</si>
  <si>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</si>
  <si>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</si>
  <si>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</si>
  <si>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</si>
  <si>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</si>
  <si>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</si>
  <si>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</si>
  <si>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</si>
  <si>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</si>
  <si>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</si>
  <si>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</si>
  <si>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</si>
  <si>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</si>
  <si>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</si>
  <si>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</si>
  <si>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</si>
  <si>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</si>
  <si>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</si>
  <si>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</si>
  <si>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</si>
  <si>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</si>
  <si>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</si>
  <si>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</si>
  <si>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</si>
  <si>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</si>
  <si>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</si>
  <si>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</si>
  <si>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</si>
  <si>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</si>
  <si>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</si>
  <si>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</si>
  <si>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</si>
  <si>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</si>
  <si>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</si>
  <si>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</si>
  <si>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</si>
  <si>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</si>
  <si>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</si>
  <si>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</si>
  <si>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</si>
  <si>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</si>
  <si>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</si>
  <si>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</si>
  <si>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</si>
  <si>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</si>
  <si>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</si>
  <si>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</si>
  <si>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</si>
  <si>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</si>
  <si>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</si>
  <si>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</si>
  <si>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</si>
  <si>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</si>
  <si>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</si>
  <si>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</si>
  <si>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</si>
  <si>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</si>
  <si>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</si>
  <si>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</si>
  <si>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</si>
  <si>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</si>
  <si>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</si>
  <si>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</si>
  <si>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</si>
  <si>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</si>
  <si>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</si>
  <si>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</si>
  <si>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</si>
  <si>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</si>
  <si>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</si>
  <si>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</si>
  <si>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</si>
  <si>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</si>
  <si>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</si>
  <si>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</si>
  <si>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</si>
  <si>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</si>
  <si>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</si>
  <si>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</si>
  <si>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</si>
  <si>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</si>
  <si>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</si>
  <si>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</si>
  <si>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</si>
  <si>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</si>
  <si>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</si>
  <si>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</si>
  <si>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</si>
  <si>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</si>
  <si>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</si>
  <si>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</si>
  <si>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</si>
  <si>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</si>
  <si>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</si>
  <si>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</si>
  <si>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</si>
  <si>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</si>
  <si>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</si>
  <si>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</si>
  <si>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</si>
  <si>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</si>
  <si>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</si>
  <si>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</si>
  <si>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</si>
  <si>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</si>
  <si>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</si>
  <si>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</si>
  <si>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</si>
  <si>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</si>
  <si>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</si>
  <si>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</si>
  <si>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</si>
  <si>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</si>
  <si>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</si>
  <si>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</si>
  <si>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</si>
  <si>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</si>
  <si>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</si>
  <si>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</si>
  <si>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</si>
  <si>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</si>
  <si>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</si>
  <si>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</si>
  <si>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</si>
  <si>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</si>
  <si>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</si>
  <si>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</si>
  <si>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</si>
  <si>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</si>
  <si>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</si>
  <si>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</si>
  <si>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</si>
  <si>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</si>
  <si>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</si>
  <si>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</si>
  <si>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</si>
  <si>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</si>
  <si>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</si>
  <si>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</si>
  <si>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</si>
  <si>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</si>
  <si>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</si>
  <si>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</si>
  <si>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</si>
  <si>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</si>
  <si>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</si>
  <si>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</si>
  <si>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</si>
  <si>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</si>
  <si>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</si>
  <si>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</si>
  <si>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</si>
  <si>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</si>
  <si>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</si>
  <si>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</si>
  <si>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</si>
  <si>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</si>
  <si>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</si>
  <si>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</si>
  <si>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</si>
  <si>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</si>
  <si>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</si>
  <si>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</si>
  <si>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</si>
  <si>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</si>
  <si>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</si>
  <si>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</si>
  <si>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</si>
  <si>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</si>
  <si>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</si>
  <si>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</si>
  <si>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</si>
  <si>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</si>
  <si>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</si>
  <si>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</si>
  <si>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</si>
  <si>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</si>
  <si>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</si>
  <si>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</si>
  <si>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</si>
  <si>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</si>
  <si>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</si>
  <si>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</si>
  <si>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</si>
  <si>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</si>
  <si>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</si>
  <si>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</si>
  <si>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</si>
  <si>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</si>
  <si>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</si>
  <si>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</si>
  <si>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</si>
  <si>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</si>
  <si>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</si>
  <si>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</si>
  <si>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</si>
  <si>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</si>
  <si>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</si>
  <si>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</si>
  <si>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</si>
  <si>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</si>
  <si>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</si>
  <si>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</si>
  <si>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</si>
  <si>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</si>
  <si>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</si>
  <si>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</si>
  <si>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</si>
  <si>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</si>
  <si>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</si>
  <si>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</si>
  <si>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</si>
  <si>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</si>
  <si>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</si>
  <si>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</si>
  <si>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</si>
  <si>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</si>
  <si>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</si>
  <si>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</si>
  <si>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</si>
  <si>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</si>
  <si>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</si>
  <si>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</si>
  <si>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</si>
  <si>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</si>
  <si>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</si>
  <si>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</si>
  <si>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</si>
  <si>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</si>
  <si>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</si>
  <si>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</si>
  <si>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</si>
  <si>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</si>
  <si>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</si>
  <si>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</si>
  <si>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</si>
  <si>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</si>
  <si>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</si>
  <si>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</si>
  <si>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</si>
  <si>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</si>
  <si>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</si>
  <si>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</si>
  <si>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</si>
  <si>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</si>
  <si>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</si>
  <si>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</si>
  <si>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</si>
  <si>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</si>
  <si>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</si>
  <si>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</si>
  <si>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</si>
  <si>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</si>
  <si>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</si>
  <si>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</si>
  <si>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</si>
  <si>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</si>
  <si>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</si>
  <si>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</si>
  <si>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</si>
  <si>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</si>
  <si>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</si>
  <si>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</si>
  <si>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</si>
  <si>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</si>
  <si>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</si>
  <si>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</si>
  <si>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</si>
  <si>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</si>
  <si>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</si>
  <si>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</si>
  <si>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</si>
  <si>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</si>
  <si>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</si>
  <si>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</si>
  <si>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</si>
  <si>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</si>
  <si>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</si>
  <si>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</si>
  <si>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</si>
  <si>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</si>
  <si>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</si>
  <si>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</si>
  <si>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</si>
  <si>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</si>
  <si>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</si>
  <si>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</si>
  <si>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</si>
  <si>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</si>
  <si>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</si>
  <si>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</si>
  <si>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</si>
  <si>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</si>
  <si>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</si>
  <si>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</si>
  <si>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</si>
  <si>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</si>
  <si>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</si>
  <si>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</si>
  <si>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</si>
  <si>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</si>
  <si>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</si>
  <si>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</si>
  <si>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</si>
  <si>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</si>
  <si>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</si>
  <si>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</si>
  <si>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</si>
  <si>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</si>
  <si>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</si>
  <si>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</si>
  <si>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</si>
  <si>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</si>
  <si>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</si>
  <si>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</si>
  <si>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</si>
  <si>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</si>
  <si>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</si>
  <si>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</si>
  <si>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</si>
  <si>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</si>
  <si>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</si>
  <si>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</si>
  <si>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</si>
  <si>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</si>
  <si>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</si>
  <si>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</si>
  <si>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</si>
  <si>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</si>
  <si>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</si>
  <si>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</si>
  <si>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</si>
  <si>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</si>
  <si>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</si>
  <si>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</si>
  <si>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</si>
  <si>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</si>
  <si>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</si>
  <si>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</si>
  <si>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</si>
  <si>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</si>
  <si>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</si>
  <si>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</si>
  <si>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</si>
  <si>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</si>
  <si>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</si>
  <si>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</si>
  <si>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</si>
  <si>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</si>
  <si>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</si>
  <si>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</si>
  <si>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</si>
  <si>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</si>
  <si>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</si>
  <si>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</si>
  <si>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</si>
  <si>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</si>
  <si>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</si>
  <si>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</si>
  <si>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</si>
  <si>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</si>
  <si>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</si>
  <si>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</si>
  <si>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</si>
  <si>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</si>
  <si>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</si>
  <si>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</si>
  <si>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</si>
  <si>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</si>
  <si>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</si>
  <si>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</si>
  <si>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</si>
  <si>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</si>
  <si>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</si>
  <si>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</si>
  <si>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</si>
  <si>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</si>
  <si>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</si>
  <si>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</si>
  <si>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</si>
  <si>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</si>
  <si>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</si>
  <si>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</si>
  <si>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</si>
  <si>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</si>
  <si>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</si>
  <si>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</si>
  <si>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</si>
  <si>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</si>
  <si>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</si>
  <si>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</si>
  <si>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</si>
  <si>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</si>
  <si>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</si>
  <si>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</si>
  <si>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</si>
  <si>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</si>
  <si>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</si>
  <si>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</si>
  <si>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</si>
  <si>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</si>
  <si>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</si>
  <si>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</si>
  <si>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</si>
  <si>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</si>
  <si>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</si>
  <si>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</si>
  <si>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</si>
  <si>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</si>
  <si>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</si>
  <si>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</si>
  <si>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</si>
  <si>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</si>
  <si>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</si>
  <si>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</si>
  <si>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</si>
  <si>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</si>
  <si>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</si>
  <si>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</si>
  <si>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</si>
  <si>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</si>
  <si>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</si>
  <si>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</si>
  <si>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</si>
  <si>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</si>
  <si>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</si>
  <si>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</si>
  <si>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</si>
  <si>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</si>
  <si>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</si>
  <si>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</si>
  <si>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</si>
  <si>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</si>
  <si>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</si>
  <si>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</si>
  <si>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</si>
  <si>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</si>
  <si>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</si>
  <si>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</si>
  <si>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</si>
  <si>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</si>
  <si>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</si>
  <si>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</si>
  <si>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</si>
  <si>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</si>
  <si>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</si>
  <si>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</si>
  <si>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</si>
  <si>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</si>
  <si>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</si>
  <si>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</si>
  <si>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</si>
  <si>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</si>
  <si>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</si>
  <si>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</si>
  <si>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</si>
  <si>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</si>
  <si>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</si>
  <si>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</si>
  <si>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</si>
  <si>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</si>
  <si>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</si>
  <si>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</si>
  <si>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</si>
  <si>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</si>
  <si>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</si>
  <si>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</si>
  <si>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</si>
  <si>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</si>
  <si>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</si>
  <si>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</si>
  <si>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</si>
  <si>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</si>
  <si>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</si>
  <si>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</si>
  <si>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</si>
  <si>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</si>
  <si>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</si>
  <si>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</si>
  <si>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</si>
  <si>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</si>
  <si>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</si>
  <si>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</si>
  <si>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</si>
  <si>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</si>
  <si>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</si>
  <si>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</si>
  <si>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</si>
  <si>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</si>
  <si>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</si>
  <si>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</si>
  <si>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</si>
  <si>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</si>
  <si>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</si>
  <si>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</si>
  <si>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</si>
  <si>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</si>
  <si>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</si>
  <si>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</si>
  <si>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</si>
  <si>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</si>
  <si>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</si>
  <si>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</si>
  <si>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</si>
  <si>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</si>
  <si>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</si>
  <si>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</si>
  <si>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</si>
  <si>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</si>
  <si>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</si>
  <si>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</si>
  <si>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</si>
  <si>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</si>
  <si>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</si>
  <si>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</si>
  <si>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</si>
  <si>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</si>
  <si>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</si>
  <si>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</si>
  <si>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</si>
  <si>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</si>
  <si>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</si>
  <si>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</si>
  <si>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</si>
  <si>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</si>
  <si>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</si>
  <si>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</si>
  <si>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</si>
  <si>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</si>
  <si>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</si>
  <si>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</si>
  <si>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</si>
  <si>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</si>
  <si>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</si>
  <si>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</si>
  <si>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</si>
  <si>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</si>
  <si>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</si>
  <si>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</si>
  <si>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</si>
  <si>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</si>
  <si>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</si>
  <si>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</si>
  <si>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</si>
  <si>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</si>
  <si>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</si>
  <si>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</si>
  <si>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</si>
  <si>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</si>
  <si>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</si>
  <si>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</si>
  <si>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</si>
  <si>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</si>
  <si>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</si>
  <si>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</si>
  <si>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</si>
  <si>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</si>
  <si>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</si>
  <si>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</si>
  <si>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</si>
  <si>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</si>
  <si>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</si>
  <si>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</si>
  <si>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</si>
  <si>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</si>
  <si>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</si>
  <si>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</si>
  <si>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</si>
  <si>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</si>
  <si>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</si>
  <si>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</si>
  <si>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</si>
  <si>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</si>
  <si>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</si>
  <si>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</si>
  <si>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</si>
  <si>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</si>
  <si>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</si>
  <si>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</si>
  <si>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</si>
  <si>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</si>
  <si>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</si>
  <si>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</si>
  <si>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</si>
  <si>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</si>
  <si>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</si>
  <si>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</si>
  <si>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</si>
  <si>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</si>
  <si>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</si>
  <si>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</si>
  <si>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</si>
  <si>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</si>
  <si>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</si>
  <si>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</si>
  <si>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</si>
  <si>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</si>
  <si>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</si>
  <si>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</si>
  <si>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</si>
  <si>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</si>
  <si>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</si>
  <si>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</si>
  <si>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</si>
  <si>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</si>
  <si>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</si>
  <si>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</si>
  <si>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</si>
  <si>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</si>
  <si>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</si>
  <si>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</si>
  <si>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</si>
  <si>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</si>
  <si>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</si>
  <si>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</si>
  <si>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</si>
  <si>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</si>
  <si>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</si>
  <si>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</si>
  <si>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</si>
  <si>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</si>
  <si>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</si>
  <si>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</si>
  <si>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</si>
  <si>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</si>
  <si>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</si>
  <si>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</si>
  <si>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</si>
  <si>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</si>
  <si>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</si>
  <si>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</si>
  <si>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</si>
  <si>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</si>
  <si>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</si>
  <si>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</si>
  <si>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</si>
  <si>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</si>
  <si>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</si>
  <si>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</si>
  <si>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</si>
  <si>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</si>
  <si>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</si>
  <si>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</si>
  <si>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</si>
  <si>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</si>
  <si>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</si>
  <si>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</si>
  <si>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</si>
  <si>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</si>
  <si>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</si>
  <si>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</si>
  <si>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</si>
  <si>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</si>
  <si>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</si>
  <si>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</si>
  <si>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</si>
  <si>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</si>
  <si>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</si>
  <si>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</si>
  <si>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</si>
  <si>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</si>
  <si>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</si>
  <si>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</si>
  <si>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</si>
  <si>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</si>
  <si>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</si>
  <si>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</si>
  <si>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</si>
  <si>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</si>
  <si>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</si>
  <si>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</si>
  <si>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</si>
  <si>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</si>
  <si>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</si>
  <si>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</si>
  <si>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</si>
  <si>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</si>
  <si>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</si>
  <si>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</si>
  <si>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</si>
  <si>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</si>
  <si>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</si>
  <si>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</si>
  <si>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</si>
  <si>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</si>
  <si>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</si>
  <si>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</si>
  <si>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</si>
  <si>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</si>
  <si>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</si>
  <si>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</si>
  <si>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</si>
  <si>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</si>
  <si>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</si>
  <si>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</si>
  <si>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</si>
  <si>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</si>
  <si>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</si>
  <si>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</si>
  <si>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</si>
  <si>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</si>
  <si>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</si>
  <si>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</si>
  <si>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</si>
  <si>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</si>
  <si>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</si>
  <si>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</si>
  <si>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</si>
  <si>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</si>
  <si>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</si>
  <si>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</si>
  <si>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</si>
  <si>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</si>
  <si>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</si>
  <si>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</si>
  <si>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</si>
  <si>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</si>
  <si>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</si>
  <si>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</si>
  <si>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</si>
  <si>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</si>
  <si>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</si>
  <si>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</si>
  <si>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</si>
  <si>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</si>
  <si>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</si>
  <si>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</si>
  <si>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</si>
  <si>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</si>
  <si>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</si>
  <si>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</si>
  <si>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</si>
  <si>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</si>
  <si>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</si>
  <si>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</si>
  <si>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</si>
  <si>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</si>
  <si>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</si>
  <si>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</si>
  <si>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</si>
  <si>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</si>
  <si>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</si>
  <si>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</si>
  <si>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</si>
  <si>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</si>
  <si>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</si>
  <si>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</si>
  <si>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</si>
  <si>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</si>
  <si>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</si>
  <si>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</si>
  <si>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</si>
  <si>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</si>
  <si>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</si>
  <si>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</si>
  <si>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</si>
  <si>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</si>
  <si>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</si>
  <si>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</si>
  <si>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</si>
  <si>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</si>
  <si>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</si>
  <si>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</si>
  <si>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</si>
  <si>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</si>
  <si>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</si>
  <si>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</si>
  <si>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</si>
  <si>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</si>
  <si>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</si>
  <si>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</si>
  <si>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</si>
  <si>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</si>
  <si>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</si>
  <si>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</si>
  <si>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</si>
  <si>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</si>
  <si>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</si>
  <si>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</si>
  <si>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</si>
  <si>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</si>
  <si>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</si>
  <si>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</si>
  <si>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</si>
  <si>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</si>
  <si>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</si>
  <si>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</si>
  <si>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</si>
  <si>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</si>
  <si>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</si>
  <si>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</si>
  <si>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</si>
  <si>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</si>
  <si>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</si>
  <si>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</si>
  <si>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</si>
  <si>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</si>
  <si>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</si>
  <si>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</si>
  <si>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</si>
  <si>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</si>
  <si>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</si>
  <si>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</si>
  <si>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</si>
  <si>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</si>
  <si>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</si>
  <si>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</si>
  <si>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</si>
  <si>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</si>
  <si>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</si>
  <si>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</si>
  <si>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</si>
  <si>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</si>
  <si>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</si>
  <si>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</si>
  <si>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</si>
  <si>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</si>
  <si>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</si>
  <si>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</si>
  <si>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</si>
  <si>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</si>
  <si>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</si>
  <si>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</si>
  <si>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</si>
  <si>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</si>
  <si>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</si>
  <si>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</si>
  <si>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</si>
  <si>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</si>
  <si>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</si>
  <si>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</si>
  <si>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</si>
  <si>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</si>
  <si>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</si>
  <si>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</si>
  <si>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</si>
  <si>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</si>
  <si>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</si>
  <si>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</si>
  <si>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</si>
  <si>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</si>
  <si>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</si>
  <si>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</si>
  <si>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7313.10;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</si>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</sst>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0308FE6-DC99-4EA8-8D76-3D0AF866867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108</v>
          </cell>
        </row>
        <row r="4">
          <cell r="B4" t="str">
            <v>Central American*</v>
          </cell>
          <cell r="D4">
            <v>0</v>
          </cell>
        </row>
        <row r="5">
          <cell r="B5" t="str">
            <v>Costa Rican</v>
          </cell>
          <cell r="D5">
            <v>0</v>
          </cell>
        </row>
        <row r="6">
          <cell r="B6" t="str">
            <v>Guatemalan</v>
          </cell>
          <cell r="D6">
            <v>22</v>
          </cell>
        </row>
        <row r="7">
          <cell r="B7" t="str">
            <v>Honduran</v>
          </cell>
          <cell r="D7">
            <v>24</v>
          </cell>
        </row>
        <row r="8">
          <cell r="B8" t="str">
            <v>Nicaraguan</v>
          </cell>
          <cell r="D8">
            <v>0</v>
          </cell>
        </row>
        <row r="9">
          <cell r="B9" t="str">
            <v>Panamanian</v>
          </cell>
          <cell r="D9">
            <v>0</v>
          </cell>
        </row>
        <row r="10">
          <cell r="B10" t="str">
            <v>Salvadoran</v>
          </cell>
          <cell r="D10">
            <v>49</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2730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534</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383</v>
          </cell>
        </row>
        <row r="68">
          <cell r="B68" t="str">
            <v>Greek alone</v>
          </cell>
          <cell r="D68">
            <v>0</v>
          </cell>
        </row>
        <row r="69">
          <cell r="B69" t="str">
            <v>Hungarian alone</v>
          </cell>
          <cell r="D69">
            <v>0</v>
          </cell>
        </row>
        <row r="70">
          <cell r="B70" t="str">
            <v>Icelandic alone</v>
          </cell>
          <cell r="D70">
            <v>0</v>
          </cell>
        </row>
        <row r="71">
          <cell r="B71" t="str">
            <v>Irish alone</v>
          </cell>
          <cell r="D71">
            <v>272</v>
          </cell>
        </row>
        <row r="72">
          <cell r="B72" t="str">
            <v>Italian alone</v>
          </cell>
          <cell r="D72">
            <v>140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23</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1525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1419</v>
          </cell>
        </row>
        <row r="145">
          <cell r="B145" t="str">
            <v>White alone or in combination with one or more other races</v>
          </cell>
          <cell r="D145" t="e">
            <v>#N/A</v>
          </cell>
        </row>
        <row r="146">
          <cell r="B146" t="str">
            <v>European alone or in any combination*</v>
          </cell>
          <cell r="D146">
            <v>3010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63</v>
          </cell>
        </row>
        <row r="168">
          <cell r="B168" t="str">
            <v>English alone or in any combination</v>
          </cell>
          <cell r="D168">
            <v>1051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131</v>
          </cell>
        </row>
        <row r="173">
          <cell r="B173" t="str">
            <v>Frisian alone or in any combination</v>
          </cell>
          <cell r="D173">
            <v>0</v>
          </cell>
        </row>
        <row r="174">
          <cell r="B174" t="str">
            <v>Georgian alone or in any combination</v>
          </cell>
          <cell r="D174">
            <v>0</v>
          </cell>
        </row>
        <row r="175">
          <cell r="B175" t="str">
            <v>German alone or in any combination</v>
          </cell>
          <cell r="D175">
            <v>1311</v>
          </cell>
        </row>
        <row r="176">
          <cell r="B176" t="str">
            <v>Greek alone or in any combination</v>
          </cell>
          <cell r="D176">
            <v>26</v>
          </cell>
        </row>
        <row r="177">
          <cell r="B177" t="str">
            <v>Hungarian alone or in any combination</v>
          </cell>
          <cell r="D177">
            <v>0</v>
          </cell>
        </row>
        <row r="178">
          <cell r="B178" t="str">
            <v>Icelandic alone or in any combination</v>
          </cell>
          <cell r="D178">
            <v>0</v>
          </cell>
        </row>
        <row r="179">
          <cell r="B179" t="str">
            <v>Irish alone or in any combination</v>
          </cell>
          <cell r="D179">
            <v>1153</v>
          </cell>
        </row>
        <row r="180">
          <cell r="B180" t="str">
            <v>Italian alone or in any combination</v>
          </cell>
          <cell r="D180">
            <v>420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31</v>
          </cell>
        </row>
        <row r="195">
          <cell r="B195" t="str">
            <v>Polish alone or in any combination</v>
          </cell>
          <cell r="D195">
            <v>345</v>
          </cell>
        </row>
        <row r="196">
          <cell r="B196" t="str">
            <v>Portuguese alone or in any combination</v>
          </cell>
          <cell r="D196">
            <v>0</v>
          </cell>
        </row>
        <row r="197">
          <cell r="B197" t="str">
            <v>Roma alone or in any combination</v>
          </cell>
          <cell r="D197">
            <v>0</v>
          </cell>
        </row>
        <row r="198">
          <cell r="B198" t="str">
            <v>Romanian alone or in any combination</v>
          </cell>
          <cell r="D198">
            <v>24</v>
          </cell>
        </row>
        <row r="199">
          <cell r="B199" t="str">
            <v>Russian alone or in any combination</v>
          </cell>
          <cell r="D199">
            <v>45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32</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1678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1606</v>
          </cell>
        </row>
        <row r="253">
          <cell r="B253" t="str">
            <v>Black or African American alone</v>
          </cell>
          <cell r="D253" t="e">
            <v>#N/A</v>
          </cell>
        </row>
        <row r="254">
          <cell r="B254" t="str">
            <v>African American alone</v>
          </cell>
          <cell r="D254">
            <v>171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109</v>
          </cell>
        </row>
        <row r="319">
          <cell r="B319" t="str">
            <v>Black or African American alone or in combination with one or more other races</v>
          </cell>
          <cell r="D319" t="e">
            <v>#N/A</v>
          </cell>
        </row>
        <row r="320">
          <cell r="B320" t="str">
            <v>African American alone or in any combination</v>
          </cell>
          <cell r="D320">
            <v>238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108</v>
          </cell>
        </row>
        <row r="383">
          <cell r="B383" t="str">
            <v>Other Black or African American alone or in any combination, specified</v>
          </cell>
          <cell r="D383">
            <v>0</v>
          </cell>
        </row>
        <row r="384">
          <cell r="B384" t="str">
            <v>Other Black or African American alone or in any combination, not specified</v>
          </cell>
          <cell r="D384">
            <v>146</v>
          </cell>
        </row>
        <row r="385">
          <cell r="B385" t="str">
            <v>American Indian and Alaska Native alone</v>
          </cell>
          <cell r="D385">
            <v>146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94</v>
          </cell>
        </row>
        <row r="2832">
          <cell r="B2832" t="str">
            <v>Chinese, except Taiwanese alone or in any combination</v>
          </cell>
          <cell r="D2832">
            <v>32</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47C3-60B0-42F5-986F-B019FF6ECED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2730</v>
      </c>
      <c r="C5" s="10" t="s">
        <v>5</v>
      </c>
      <c r="D5" s="11">
        <v>3010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63</v>
      </c>
      <c r="E26" s="16" t="e">
        <f>VLOOKUP($D26,'[1]Profile_Cnty Export'!$B$2:$D$3010,3,FALSE)</f>
        <v>#N/A</v>
      </c>
    </row>
    <row r="27" spans="1:5" x14ac:dyDescent="0.25">
      <c r="A27" t="s">
        <v>48</v>
      </c>
      <c r="B27" s="17">
        <v>534</v>
      </c>
      <c r="C27" s="10" t="s">
        <v>49</v>
      </c>
      <c r="D27" s="18">
        <v>1051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131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383</v>
      </c>
      <c r="C34" s="14" t="s">
        <v>63</v>
      </c>
      <c r="D34" s="15">
        <v>1311</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272</v>
      </c>
      <c r="C38" s="14" t="s">
        <v>71</v>
      </c>
      <c r="D38" s="15">
        <v>1153</v>
      </c>
      <c r="E38" s="16" t="e">
        <f>VLOOKUP($D38,'[1]Profile_Cnty Export'!$B$2:$D$3010,3,FALSE)</f>
        <v>#N/A</v>
      </c>
    </row>
    <row r="39" spans="1:5" x14ac:dyDescent="0.25">
      <c r="A39" t="s">
        <v>72</v>
      </c>
      <c r="B39" s="17">
        <v>140</v>
      </c>
      <c r="C39" s="10" t="s">
        <v>73</v>
      </c>
      <c r="D39" s="18">
        <v>420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31</v>
      </c>
      <c r="E53" s="12" t="e">
        <f>VLOOKUP($D53,'[1]Profile_Cnty Export'!$B$2:$D$3010,3,FALSE)</f>
        <v>#N/A</v>
      </c>
    </row>
    <row r="54" spans="1:5" x14ac:dyDescent="0.25">
      <c r="A54" t="s">
        <v>102</v>
      </c>
      <c r="B54" s="13">
        <v>80</v>
      </c>
      <c r="C54" s="14" t="s">
        <v>103</v>
      </c>
      <c r="D54" s="15">
        <v>345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24</v>
      </c>
      <c r="E57" s="12" t="e">
        <f>VLOOKUP($D57,'[1]Profile_Cnty Export'!$B$2:$D$3010,3,FALSE)</f>
        <v>#N/A</v>
      </c>
    </row>
    <row r="58" spans="1:5" x14ac:dyDescent="0.25">
      <c r="A58" t="s">
        <v>110</v>
      </c>
      <c r="B58" s="13">
        <v>0</v>
      </c>
      <c r="C58" s="14" t="s">
        <v>111</v>
      </c>
      <c r="D58" s="15">
        <v>45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150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32</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23</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1525</v>
      </c>
      <c r="C101" s="10" t="s">
        <v>197</v>
      </c>
      <c r="D101" s="11">
        <v>1678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1419</v>
      </c>
      <c r="C111" s="20" t="s">
        <v>217</v>
      </c>
      <c r="D111" s="21">
        <v>1606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171</v>
      </c>
      <c r="C114" s="10" t="s">
        <v>221</v>
      </c>
      <c r="D114" s="24">
        <v>238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109</v>
      </c>
      <c r="C178" s="20" t="s">
        <v>349</v>
      </c>
      <c r="D178" s="30">
        <v>146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94</v>
      </c>
      <c r="E1378" s="12" t="e">
        <f>VLOOKUP($D1378,'[1]Profile_Cnty Export'!$B$2:$D$3010,3,FALSE)</f>
        <v>#N/A</v>
      </c>
    </row>
    <row r="1379" spans="1:5" x14ac:dyDescent="0.25">
      <c r="A1379" t="s">
        <v>2746</v>
      </c>
      <c r="B1379" s="13">
        <v>0</v>
      </c>
      <c r="C1379" s="14" t="s">
        <v>2747</v>
      </c>
      <c r="D1379" s="15">
        <v>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37</v>
      </c>
      <c r="C1495" s="49" t="s">
        <v>2975</v>
      </c>
      <c r="D1495" s="50">
        <v>44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108</v>
      </c>
      <c r="C1498" s="12"/>
    </row>
    <row r="1499" spans="1:5" x14ac:dyDescent="0.25">
      <c r="A1499" t="s">
        <v>2978</v>
      </c>
      <c r="B1499" s="25">
        <v>0</v>
      </c>
      <c r="C1499" s="16"/>
    </row>
    <row r="1500" spans="1:5" x14ac:dyDescent="0.25">
      <c r="A1500" t="s">
        <v>2979</v>
      </c>
      <c r="B1500" s="17">
        <v>0</v>
      </c>
      <c r="C1500" s="12"/>
    </row>
    <row r="1501" spans="1:5" x14ac:dyDescent="0.25">
      <c r="A1501" t="s">
        <v>2980</v>
      </c>
      <c r="B1501" s="13">
        <v>22</v>
      </c>
      <c r="C1501" s="16"/>
    </row>
    <row r="1502" spans="1:5" x14ac:dyDescent="0.25">
      <c r="A1502" t="s">
        <v>2981</v>
      </c>
      <c r="B1502" s="17">
        <v>24</v>
      </c>
      <c r="C1502" s="12"/>
    </row>
    <row r="1503" spans="1:5" x14ac:dyDescent="0.25">
      <c r="A1503" t="s">
        <v>2982</v>
      </c>
      <c r="B1503" s="13">
        <v>0</v>
      </c>
      <c r="C1503" s="16"/>
    </row>
    <row r="1504" spans="1:5" x14ac:dyDescent="0.25">
      <c r="A1504" t="s">
        <v>2983</v>
      </c>
      <c r="B1504" s="17">
        <v>0</v>
      </c>
      <c r="C1504" s="12"/>
    </row>
    <row r="1505" spans="1:3" x14ac:dyDescent="0.25">
      <c r="A1505" t="s">
        <v>2984</v>
      </c>
      <c r="B1505" s="13">
        <v>49</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77E90D4-E56F-430F-9087-CD17AC416895}"/>
</file>

<file path=customXml/itemProps2.xml><?xml version="1.0" encoding="utf-8"?>
<ds:datastoreItem xmlns:ds="http://schemas.openxmlformats.org/officeDocument/2006/customXml" ds:itemID="{66E1F9EE-A692-45A5-96E2-4ABE1CAFF9D3}"/>
</file>

<file path=customXml/itemProps3.xml><?xml version="1.0" encoding="utf-8"?>
<ds:datastoreItem xmlns:ds="http://schemas.openxmlformats.org/officeDocument/2006/customXml" ds:itemID="{92C2040F-63A1-40BD-AAF9-EB5070507F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2023-09-27T11:46:28Z</dcterms:created>
  <dcterms:modified xsi:type="dcterms:W3CDTF">2023-09-27T11:46:29Z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