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D9311E8F-BDDF-4AD9-A1B7-EB9B525F01DE}" xr6:coauthVersionLast="47" xr6:coauthVersionMax="47" xr10:uidLastSave="{00000000-0000-0000-0000-000000000000}"/>
  <bookViews>
    <workbookView xWindow="28680" yWindow="-120" windowWidth="29040" windowHeight="15840" xr2:uid="{8FF15918-7E9E-4FCF-A6AC-680FE223175C}"/>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<sst xmlns="http://schemas.openxmlformats.org/spreadsheetml/2006/main" count="3037" uniqueCount="3020">
  <si>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</si>
  <si>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</si>
  <si>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</si>
  <si>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</si>
  <si>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</si>
  <si>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</si>
  <si>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</si>
  <si>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</si>
  <si>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</si>
  <si>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</si>
  <si>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</si>
  <si>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</si>
  <si>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</si>
  <si>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</si>
  <si>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</si>
  <si>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</si>
  <si>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</si>
  <si>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</si>
  <si>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</si>
  <si>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</si>
  <si>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</si>
  <si>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</si>
  <si>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</si>
  <si>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</si>
  <si>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</si>
  <si>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</si>
  <si>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</si>
  <si>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</si>
  <si>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</si>
  <si>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</si>
  <si>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</si>
  <si>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</si>
  <si>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</si>
  <si>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</si>
  <si>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</si>
  <si>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</si>
  <si>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</si>
  <si>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</si>
  <si>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</si>
  <si>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</si>
  <si>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</si>
  <si>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</si>
  <si>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</si>
  <si>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</si>
  <si>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</si>
  <si>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</si>
  <si>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</si>
  <si>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</si>
  <si>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</si>
  <si>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</si>
  <si>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</si>
  <si>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</si>
  <si>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</si>
  <si>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</si>
  <si>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</si>
  <si>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</si>
  <si>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</si>
  <si>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</si>
  <si>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</si>
  <si>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</si>
  <si>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</si>
  <si>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</si>
  <si>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</si>
  <si>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</si>
  <si>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</si>
  <si>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</si>
  <si>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</si>
  <si>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</si>
  <si>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</si>
  <si>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</si>
  <si>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</si>
  <si>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</si>
  <si>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</si>
  <si>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</si>
  <si>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</si>
  <si>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</si>
  <si>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</si>
  <si>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</si>
  <si>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</si>
  <si>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</si>
  <si>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</si>
  <si>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</si>
  <si>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</si>
  <si>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</si>
  <si>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</si>
  <si>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</si>
  <si>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</si>
  <si>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</si>
  <si>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</si>
  <si>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</si>
  <si>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</si>
  <si>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</si>
  <si>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</si>
  <si>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</si>
  <si>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</si>
  <si>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</si>
  <si>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</si>
  <si>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</si>
  <si>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</si>
  <si>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</si>
  <si>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</si>
  <si>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</si>
  <si>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</si>
  <si>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</si>
  <si>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</si>
  <si>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</si>
  <si>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</si>
  <si>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</si>
  <si>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</si>
  <si>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</si>
  <si>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</si>
  <si>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</si>
  <si>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</si>
  <si>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</si>
  <si>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</si>
  <si>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</si>
  <si>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</si>
  <si>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</si>
  <si>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</si>
  <si>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</si>
  <si>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</si>
  <si>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</si>
  <si>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</si>
  <si>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</si>
  <si>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</si>
  <si>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</si>
  <si>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</si>
  <si>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</si>
  <si>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</si>
  <si>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</si>
  <si>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</si>
  <si>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</si>
  <si>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</si>
  <si>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</si>
  <si>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</si>
  <si>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</si>
  <si>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</si>
  <si>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</si>
  <si>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</si>
  <si>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</si>
  <si>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</si>
  <si>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</si>
  <si>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</si>
  <si>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</si>
  <si>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</si>
  <si>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</si>
  <si>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</si>
  <si>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</si>
  <si>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</si>
  <si>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</si>
  <si>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</si>
  <si>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</si>
  <si>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</si>
  <si>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</si>
  <si>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</si>
  <si>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</si>
  <si>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</si>
  <si>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</si>
  <si>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</si>
  <si>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</si>
  <si>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</si>
  <si>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</si>
  <si>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</si>
  <si>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</si>
  <si>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</si>
  <si>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</si>
  <si>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</si>
  <si>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</si>
  <si>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</si>
  <si>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</si>
  <si>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</si>
  <si>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</si>
  <si>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</si>
  <si>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</si>
  <si>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</si>
  <si>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</si>
  <si>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</si>
  <si>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</si>
  <si>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</si>
  <si>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</si>
  <si>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</si>
  <si>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</si>
  <si>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</si>
  <si>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</si>
  <si>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</si>
  <si>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</si>
  <si>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</si>
  <si>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</si>
  <si>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</si>
  <si>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</si>
  <si>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</si>
  <si>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</si>
  <si>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</si>
  <si>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</si>
  <si>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</si>
  <si>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</si>
  <si>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</si>
  <si>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</si>
  <si>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</si>
  <si>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</si>
  <si>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</si>
  <si>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</si>
  <si>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</si>
  <si>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</si>
  <si>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</si>
  <si>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</si>
  <si>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</si>
  <si>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</si>
  <si>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</si>
  <si>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</si>
  <si>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</si>
  <si>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</si>
  <si>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</si>
  <si>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</si>
  <si>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</si>
  <si>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</si>
  <si>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</si>
  <si>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</si>
  <si>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</si>
  <si>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</si>
  <si>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</si>
  <si>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</si>
  <si>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</si>
  <si>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</si>
  <si>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</si>
  <si>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</si>
  <si>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</si>
  <si>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</si>
  <si>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</si>
  <si>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</si>
  <si>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</si>
  <si>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</si>
  <si>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</si>
  <si>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</si>
  <si>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</si>
  <si>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</si>
  <si>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</si>
  <si>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</si>
  <si>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</si>
  <si>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</si>
  <si>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</si>
  <si>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</si>
  <si>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</si>
  <si>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</si>
  <si>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</si>
  <si>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</si>
  <si>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</si>
  <si>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</si>
  <si>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</si>
  <si>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</si>
  <si>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</si>
  <si>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</si>
  <si>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</si>
  <si>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</si>
  <si>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</si>
  <si>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</si>
  <si>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</si>
  <si>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</si>
  <si>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</si>
  <si>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</si>
  <si>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</si>
  <si>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</si>
  <si>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</si>
  <si>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</si>
  <si>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</si>
  <si>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</si>
  <si>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</si>
  <si>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</si>
  <si>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</si>
  <si>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</si>
  <si>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</si>
  <si>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</si>
  <si>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</si>
  <si>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</si>
  <si>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</si>
  <si>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</si>
  <si>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</si>
  <si>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</si>
  <si>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</si>
  <si>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</si>
  <si>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</si>
  <si>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</si>
  <si>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</si>
  <si>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</si>
  <si>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</si>
  <si>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</si>
  <si>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</si>
  <si>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</si>
  <si>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</si>
  <si>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</si>
  <si>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</si>
  <si>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</si>
  <si>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</si>
  <si>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</si>
  <si>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</si>
  <si>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</si>
  <si>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</si>
  <si>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</si>
  <si>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</si>
  <si>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</si>
  <si>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</si>
  <si>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</si>
  <si>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</si>
  <si>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</si>
  <si>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</si>
  <si>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</si>
  <si>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</si>
  <si>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</si>
  <si>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</si>
  <si>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</si>
  <si>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</si>
  <si>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</si>
  <si>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</si>
  <si>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</si>
  <si>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</si>
  <si>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</si>
  <si>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</si>
  <si>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</si>
  <si>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</si>
  <si>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</si>
  <si>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</si>
  <si>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</si>
  <si>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</si>
  <si>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</si>
  <si>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</si>
  <si>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</si>
  <si>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</si>
  <si>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</si>
  <si>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</si>
  <si>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</si>
  <si>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</si>
  <si>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</si>
  <si>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</si>
  <si>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</si>
  <si>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</si>
  <si>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</si>
  <si>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</si>
  <si>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</si>
  <si>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</si>
  <si>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</si>
  <si>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</si>
  <si>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</si>
  <si>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</si>
  <si>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</si>
  <si>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</si>
  <si>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</si>
  <si>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</si>
  <si>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</si>
  <si>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</si>
  <si>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</si>
  <si>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</si>
  <si>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</si>
  <si>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</si>
  <si>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</si>
  <si>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</si>
  <si>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</si>
  <si>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</si>
  <si>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</si>
  <si>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</si>
  <si>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</si>
  <si>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</si>
  <si>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</si>
  <si>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</si>
  <si>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</si>
  <si>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</si>
  <si>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</si>
  <si>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</si>
  <si>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</si>
  <si>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</si>
  <si>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</si>
  <si>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</si>
  <si>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</si>
  <si>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</si>
  <si>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</si>
  <si>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</si>
  <si>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</si>
  <si>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</si>
  <si>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</si>
  <si>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</si>
  <si>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</si>
  <si>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</si>
  <si>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</si>
  <si>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</si>
  <si>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</si>
  <si>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</si>
  <si>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</si>
  <si>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</si>
  <si>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</si>
  <si>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</si>
  <si>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</si>
  <si>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</si>
  <si>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</si>
  <si>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</si>
  <si>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</si>
  <si>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</si>
  <si>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</si>
  <si>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</si>
  <si>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</si>
  <si>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</si>
  <si>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</si>
  <si>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</si>
  <si>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</si>
  <si>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</si>
  <si>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</si>
  <si>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</si>
  <si>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</si>
  <si>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</si>
  <si>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</si>
  <si>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</si>
  <si>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</si>
  <si>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</si>
  <si>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</si>
  <si>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</si>
  <si>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</si>
  <si>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</si>
  <si>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</si>
  <si>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</si>
  <si>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</si>
  <si>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</si>
  <si>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</si>
  <si>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</si>
  <si>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</si>
  <si>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</si>
  <si>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</si>
  <si>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</si>
  <si>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</si>
  <si>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</si>
  <si>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</si>
  <si>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</si>
  <si>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</si>
  <si>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</si>
  <si>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</si>
  <si>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</si>
  <si>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</si>
  <si>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</si>
  <si>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</si>
  <si>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</si>
  <si>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</si>
  <si>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</si>
  <si>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</si>
  <si>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</si>
  <si>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</si>
  <si>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</si>
  <si>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</si>
  <si>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</si>
  <si>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</si>
  <si>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</si>
  <si>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</si>
  <si>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</si>
  <si>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</si>
  <si>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</si>
  <si>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</si>
  <si>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</si>
  <si>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</si>
  <si>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</si>
  <si>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</si>
  <si>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</si>
  <si>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</si>
  <si>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</si>
  <si>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</si>
  <si>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</si>
  <si>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</si>
  <si>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</si>
  <si>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</si>
  <si>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</si>
  <si>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</si>
  <si>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</si>
  <si>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</si>
  <si>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</si>
  <si>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</si>
  <si>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</si>
  <si>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</si>
  <si>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</si>
  <si>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</si>
  <si>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</si>
  <si>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</si>
  <si>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</si>
  <si>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</si>
  <si>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</si>
  <si>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</si>
  <si>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</si>
  <si>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</si>
  <si>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</si>
  <si>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</si>
  <si>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</si>
  <si>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</si>
  <si>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</si>
  <si>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</si>
  <si>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</si>
  <si>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</si>
  <si>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</si>
  <si>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</si>
  <si>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</si>
  <si>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</si>
  <si>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</si>
  <si>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</si>
  <si>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</si>
  <si>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</si>
  <si>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</si>
  <si>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</si>
  <si>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</si>
  <si>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</si>
  <si>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</si>
  <si>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</si>
  <si>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</si>
  <si>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</si>
  <si>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</si>
  <si>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</si>
  <si>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</si>
  <si>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</si>
  <si>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</si>
  <si>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</si>
  <si>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</si>
  <si>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</si>
  <si>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</si>
  <si>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</si>
  <si>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</si>
  <si>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</si>
  <si>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</si>
  <si>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</si>
  <si>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</si>
  <si>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</si>
  <si>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</si>
  <si>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</si>
  <si>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</si>
  <si>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</si>
  <si>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</si>
  <si>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</si>
  <si>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</si>
  <si>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</si>
  <si>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</si>
  <si>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</si>
  <si>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</si>
  <si>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</si>
  <si>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</si>
  <si>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</si>
  <si>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</si>
  <si>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</si>
  <si>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</si>
  <si>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</si>
  <si>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</si>
  <si>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</si>
  <si>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</si>
  <si>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</si>
  <si>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</si>
  <si>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</si>
  <si>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</si>
  <si>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</si>
  <si>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</si>
  <si>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</si>
  <si>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</si>
  <si>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</si>
  <si>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</si>
  <si>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</si>
  <si>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</si>
  <si>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</si>
  <si>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</si>
  <si>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</si>
  <si>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</si>
  <si>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</si>
  <si>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</si>
  <si>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</si>
  <si>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</si>
  <si>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</si>
  <si>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</si>
  <si>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</si>
  <si>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</si>
  <si>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</si>
  <si>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</si>
  <si>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</si>
  <si>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</si>
  <si>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</si>
  <si>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</si>
  <si>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</si>
  <si>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</si>
  <si>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</si>
  <si>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</si>
  <si>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</si>
  <si>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</si>
  <si>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</si>
  <si>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</si>
  <si>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</si>
  <si>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</si>
  <si>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</si>
  <si>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</si>
  <si>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</si>
  <si>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</si>
  <si>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</si>
  <si>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</si>
  <si>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</si>
  <si>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</si>
  <si>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</si>
  <si>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</si>
  <si>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</si>
  <si>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</si>
  <si>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</si>
  <si>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</si>
  <si>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</si>
  <si>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</si>
  <si>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</si>
  <si>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</si>
  <si>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</si>
  <si>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</si>
  <si>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</si>
  <si>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</si>
  <si>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</si>
  <si>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</si>
  <si>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</si>
  <si>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</si>
  <si>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</si>
  <si>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</si>
  <si>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</si>
  <si>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</si>
  <si>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</si>
  <si>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</si>
  <si>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</si>
  <si>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</si>
  <si>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</si>
  <si>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</si>
  <si>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</si>
  <si>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</si>
  <si>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</si>
  <si>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</si>
  <si>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</si>
  <si>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</si>
  <si>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</si>
  <si>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</si>
  <si>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</si>
  <si>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</si>
  <si>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</si>
  <si>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</si>
  <si>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</si>
  <si>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</si>
  <si>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</si>
  <si>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</si>
  <si>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</si>
  <si>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</si>
  <si>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</si>
  <si>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</si>
  <si>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</si>
  <si>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</si>
  <si>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</si>
  <si>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</si>
  <si>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</si>
  <si>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</si>
  <si>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</si>
  <si>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</si>
  <si>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</si>
  <si>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</si>
  <si>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</si>
  <si>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</si>
  <si>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</si>
  <si>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</si>
  <si>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</si>
  <si>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</si>
  <si>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</si>
  <si>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</si>
  <si>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</si>
  <si>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</si>
  <si>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</si>
  <si>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</si>
  <si>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</si>
  <si>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</si>
  <si>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</si>
  <si>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</si>
  <si>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</si>
  <si>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</si>
  <si>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</si>
  <si>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</si>
  <si>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</si>
  <si>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</si>
  <si>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</si>
  <si>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</si>
  <si>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</si>
  <si>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</si>
  <si>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</si>
  <si>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</si>
  <si>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</si>
  <si>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</si>
  <si>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</si>
  <si>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</si>
  <si>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</si>
  <si>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</si>
  <si>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</si>
  <si>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</si>
  <si>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</si>
  <si>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</si>
  <si>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</si>
  <si>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</si>
  <si>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</si>
  <si>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</si>
  <si>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</si>
  <si>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</si>
  <si>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</si>
  <si>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</si>
  <si>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</si>
  <si>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</si>
  <si>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</si>
  <si>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</si>
  <si>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</si>
  <si>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</si>
  <si>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</si>
  <si>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</si>
  <si>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</si>
  <si>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</si>
  <si>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</si>
  <si>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</si>
  <si>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</si>
  <si>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</si>
  <si>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</si>
  <si>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</si>
  <si>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</si>
  <si>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</si>
  <si>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</si>
  <si>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</si>
  <si>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</si>
  <si>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</si>
  <si>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</si>
  <si>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</si>
  <si>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</si>
  <si>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</si>
  <si>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</si>
  <si>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</si>
  <si>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</si>
  <si>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</si>
  <si>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</si>
  <si>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</si>
  <si>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</si>
  <si>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</si>
  <si>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</si>
  <si>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</si>
  <si>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</si>
  <si>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</si>
  <si>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</si>
  <si>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</si>
  <si>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</si>
  <si>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</si>
  <si>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</si>
  <si>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</si>
  <si>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</si>
  <si>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</si>
  <si>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</si>
  <si>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</si>
  <si>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</si>
  <si>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</si>
  <si>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</si>
  <si>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</si>
  <si>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</si>
  <si>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</si>
  <si>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</si>
  <si>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</si>
  <si>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</si>
  <si>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</si>
  <si>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</si>
  <si>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</si>
  <si>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</si>
  <si>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</si>
  <si>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</si>
  <si>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</si>
  <si>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</si>
  <si>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</si>
  <si>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</si>
  <si>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</si>
  <si>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</si>
  <si>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</si>
  <si>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</si>
  <si>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</si>
  <si>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</si>
  <si>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</si>
  <si>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</si>
  <si>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</si>
  <si>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</si>
  <si>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</si>
  <si>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</si>
  <si>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</si>
  <si>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</si>
  <si>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</si>
  <si>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</si>
  <si>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</si>
  <si>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</si>
  <si>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</si>
  <si>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</si>
  <si>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</si>
  <si>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</si>
  <si>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</si>
  <si>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</si>
  <si>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</si>
  <si>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</si>
  <si>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</si>
  <si>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</si>
  <si>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</si>
  <si>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</si>
  <si>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</si>
  <si>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</si>
  <si>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</si>
  <si>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</si>
  <si>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</si>
  <si>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</si>
  <si>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</si>
  <si>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</si>
  <si>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</si>
  <si>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</si>
  <si>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</si>
  <si>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</si>
  <si>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</si>
  <si>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</si>
  <si>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</si>
  <si>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</si>
  <si>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</si>
  <si>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</si>
  <si>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</si>
  <si>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</si>
  <si>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</si>
  <si>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</si>
  <si>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</si>
  <si>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</si>
  <si>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</si>
  <si>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</si>
  <si>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</si>
  <si>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</si>
  <si>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</si>
  <si>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</si>
  <si>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</si>
  <si>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</si>
  <si>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</si>
  <si>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</si>
  <si>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</si>
  <si>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</si>
  <si>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</si>
  <si>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</si>
  <si>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</si>
  <si>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</si>
  <si>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</si>
  <si>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</si>
  <si>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</si>
  <si>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</si>
  <si>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</si>
  <si>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</si>
  <si>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</si>
  <si>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</si>
  <si>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</si>
  <si>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</si>
  <si>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</si>
  <si>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</si>
  <si>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</si>
  <si>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</si>
  <si>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</si>
  <si>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</si>
  <si>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</si>
  <si>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</si>
  <si>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</si>
  <si>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</si>
  <si>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</si>
  <si>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</si>
  <si>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</si>
  <si>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</si>
  <si>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</si>
  <si>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</si>
  <si>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</si>
  <si>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</si>
  <si>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</si>
  <si>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</si>
  <si>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</si>
  <si>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</si>
  <si>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</si>
  <si>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</si>
  <si>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</si>
  <si>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</si>
  <si>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</si>
  <si>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</si>
  <si>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</si>
  <si>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</si>
  <si>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</si>
  <si>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</si>
  <si>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</si>
  <si>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</si>
  <si>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</si>
  <si>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</si>
  <si>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</si>
  <si>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</si>
  <si>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</si>
  <si>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</si>
  <si>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</si>
  <si>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</si>
  <si>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</si>
  <si>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</si>
  <si>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</si>
  <si>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</si>
  <si>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</si>
  <si>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</si>
  <si>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</si>
  <si>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</si>
  <si>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</si>
  <si>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</si>
  <si>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</si>
  <si>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</si>
  <si>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</si>
  <si>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</si>
  <si>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</si>
  <si>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</si>
  <si>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</si>
  <si>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</si>
  <si>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</si>
  <si>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</si>
  <si>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</si>
  <si>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</si>
  <si>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</si>
  <si>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</si>
  <si>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</si>
  <si>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</si>
  <si>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</si>
  <si>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</si>
  <si>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</si>
  <si>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</si>
  <si>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</si>
  <si>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</si>
  <si>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</si>
  <si>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</si>
  <si>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</si>
  <si>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</si>
  <si>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</si>
  <si>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</si>
  <si>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</si>
  <si>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</si>
  <si>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</si>
  <si>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</si>
  <si>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</si>
  <si>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</si>
  <si>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</si>
  <si>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</si>
  <si>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</si>
  <si>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</si>
  <si>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</si>
  <si>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</si>
  <si>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</si>
  <si>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</si>
  <si>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</si>
  <si>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</si>
  <si>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</si>
  <si>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</si>
  <si>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</si>
  <si>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</si>
  <si>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</si>
  <si>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</si>
  <si>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</si>
  <si>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</si>
  <si>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</si>
  <si>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</si>
  <si>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</si>
  <si>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</si>
  <si>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</si>
  <si>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</si>
  <si>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</si>
  <si>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</si>
  <si>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</si>
  <si>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</si>
  <si>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</si>
  <si>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</si>
  <si>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</si>
  <si>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</si>
  <si>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</si>
  <si>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</si>
  <si>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</si>
  <si>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</si>
  <si>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</si>
  <si>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</si>
  <si>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</si>
  <si>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</si>
  <si>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</si>
  <si>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</si>
  <si>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</si>
  <si>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</si>
  <si>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</si>
  <si>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</si>
  <si>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</si>
  <si>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</si>
  <si>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</si>
  <si>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</si>
  <si>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</si>
  <si>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</si>
  <si>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</si>
  <si>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</si>
  <si>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</si>
  <si>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</si>
  <si>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</si>
  <si>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</si>
  <si>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</si>
  <si>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</si>
  <si>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</si>
  <si>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</si>
  <si>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</si>
  <si>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</si>
  <si>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</si>
  <si>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</si>
  <si>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</si>
  <si>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</si>
  <si>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</si>
  <si>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</si>
  <si>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</si>
  <si>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</si>
  <si>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</si>
  <si>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</si>
  <si>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</si>
  <si>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</si>
  <si>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</si>
  <si>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</si>
  <si>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</si>
  <si>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</si>
  <si>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</si>
  <si>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</si>
  <si>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</si>
  <si>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</si>
  <si>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</si>
  <si>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</si>
  <si>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</si>
  <si>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</si>
  <si>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</si>
  <si>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</si>
  <si>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</si>
  <si>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</si>
  <si>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</si>
  <si>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</si>
  <si>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</si>
  <si>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</si>
  <si>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</si>
  <si>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</si>
  <si>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</si>
  <si>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</si>
  <si>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</si>
  <si>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</si>
  <si>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</si>
  <si>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</si>
  <si>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</si>
  <si>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</si>
  <si>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</si>
  <si>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</si>
  <si>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</si>
  <si>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</si>
  <si>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</si>
  <si>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</si>
  <si>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</si>
  <si>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</si>
  <si>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</si>
  <si>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</si>
  <si>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</si>
  <si>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</si>
  <si>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</si>
  <si>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</si>
  <si>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</si>
  <si>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</si>
  <si>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</si>
  <si>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</si>
  <si>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</si>
  <si>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</si>
  <si>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</si>
  <si>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</si>
  <si>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</si>
  <si>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</si>
  <si>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</si>
  <si>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</si>
  <si>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</si>
  <si>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</si>
  <si>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</si>
  <si>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</si>
  <si>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</si>
  <si>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</si>
  <si>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</si>
  <si>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</si>
  <si>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</si>
  <si>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</si>
  <si>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</si>
  <si>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</si>
  <si>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</si>
  <si>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</si>
  <si>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</si>
  <si>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</si>
  <si>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</si>
  <si>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</si>
  <si>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</si>
  <si>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</si>
  <si>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</si>
  <si>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</si>
  <si>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</si>
  <si>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</si>
  <si>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</si>
  <si>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</si>
  <si>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</si>
  <si>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</si>
  <si>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</si>
  <si>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</si>
  <si>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</si>
  <si>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</si>
  <si>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</si>
  <si>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</si>
  <si>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</si>
  <si>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</si>
  <si>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</si>
  <si>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</si>
  <si>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</si>
  <si>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</si>
  <si>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</si>
  <si>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</si>
  <si>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</si>
  <si>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</si>
  <si>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</si>
  <si>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</si>
  <si>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</si>
  <si>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</si>
  <si>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</si>
  <si>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</si>
  <si>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</si>
  <si>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</si>
  <si>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</si>
  <si>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</si>
  <si>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</si>
  <si>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</si>
  <si>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</si>
  <si>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</si>
  <si>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</si>
  <si>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</si>
  <si>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</si>
  <si>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</si>
  <si>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</si>
  <si>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</si>
  <si>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</si>
  <si>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</si>
  <si>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</si>
  <si>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</si>
  <si>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</si>
  <si>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</si>
  <si>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</si>
  <si>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</si>
  <si>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</si>
  <si>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</si>
  <si>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</si>
  <si>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</si>
  <si>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</si>
  <si>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</si>
  <si>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</si>
  <si>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</si>
  <si>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</si>
  <si>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</si>
  <si>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</si>
  <si>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</si>
  <si>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</si>
  <si>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</si>
  <si>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</si>
  <si>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</si>
  <si>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</si>
  <si>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</si>
  <si>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</si>
  <si>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</si>
  <si>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</si>
  <si>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</si>
  <si>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</si>
  <si>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</si>
  <si>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</si>
  <si>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</si>
  <si>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</si>
  <si>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</si>
  <si>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</si>
  <si>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</si>
  <si>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</si>
  <si>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</si>
  <si>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</si>
  <si>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</si>
  <si>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</si>
  <si>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</si>
  <si>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</si>
  <si>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</si>
  <si>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</si>
  <si>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</si>
  <si>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</si>
  <si>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</si>
  <si>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</si>
  <si>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</si>
  <si>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</si>
  <si>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</si>
  <si>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</si>
  <si>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</si>
  <si>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</si>
  <si>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</si>
  <si>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</si>
  <si>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</si>
  <si>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</si>
  <si>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</si>
  <si>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</si>
  <si>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</si>
  <si>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</si>
  <si>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</si>
  <si>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</si>
  <si>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</si>
  <si>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</si>
  <si>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</si>
  <si>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</si>
  <si>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</si>
  <si>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</si>
  <si>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</si>
  <si>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</si>
  <si>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</si>
  <si>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</si>
  <si>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</si>
  <si>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</si>
  <si>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</si>
  <si>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</si>
  <si>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</si>
  <si>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</si>
  <si>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</si>
  <si>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</si>
  <si>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</si>
  <si>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</si>
  <si>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</si>
  <si>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</si>
  <si>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</si>
  <si>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</si>
  <si>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</si>
  <si>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</si>
  <si>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</si>
  <si>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</si>
  <si>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</si>
  <si>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</si>
  <si>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</si>
  <si>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</si>
  <si>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</si>
  <si>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</si>
  <si>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</si>
  <si>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</si>
  <si>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</si>
  <si>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</si>
  <si>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</si>
  <si>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</si>
  <si>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</si>
  <si>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</si>
  <si>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</si>
  <si>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</si>
  <si>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</si>
  <si>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</si>
  <si>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</si>
  <si>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</si>
  <si>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</si>
  <si>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</si>
  <si>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</si>
  <si>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</si>
  <si>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</si>
  <si>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</si>
  <si>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</si>
  <si>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</si>
  <si>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</si>
  <si>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</si>
  <si>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</si>
  <si>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</si>
  <si>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</si>
  <si>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</si>
  <si>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</si>
  <si>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</si>
  <si>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</si>
  <si>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</si>
  <si>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</si>
  <si>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</si>
  <si>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</si>
  <si>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</si>
  <si>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</si>
  <si>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</si>
  <si>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</si>
  <si>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</si>
  <si>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</si>
  <si>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</si>
  <si>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</si>
  <si>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</si>
  <si>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</si>
  <si>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</si>
  <si>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</si>
  <si>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</si>
  <si>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</si>
  <si>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</si>
  <si>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</si>
  <si>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</si>
  <si>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</si>
  <si>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</si>
  <si>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</si>
  <si>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</si>
  <si>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</si>
  <si>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</si>
  <si>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</si>
  <si>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</si>
  <si>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</si>
  <si>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</si>
  <si>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</si>
  <si>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</si>
  <si>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</si>
  <si>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</si>
  <si>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</si>
  <si>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</si>
  <si>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</si>
  <si>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</si>
  <si>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</si>
  <si>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</si>
  <si>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</si>
  <si>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</si>
  <si>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</si>
  <si>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</si>
  <si>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</si>
  <si>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</si>
  <si>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</si>
  <si>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</si>
  <si>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</si>
  <si>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</si>
  <si>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</si>
  <si>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</si>
  <si>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</si>
  <si>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</si>
  <si>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</si>
  <si>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</si>
  <si>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</si>
  <si>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</si>
  <si>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</si>
  <si>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</si>
  <si>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</si>
  <si>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</si>
  <si>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</si>
  <si>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</si>
  <si>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</si>
  <si>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</si>
  <si>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</si>
  <si>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</si>
  <si>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</si>
  <si>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</si>
  <si>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</si>
  <si>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</si>
  <si>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</si>
  <si>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</si>
  <si>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</si>
  <si>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</si>
  <si>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</si>
  <si>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</si>
  <si>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</si>
  <si>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</si>
  <si>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</si>
  <si>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</si>
  <si>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</si>
  <si>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</si>
  <si>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</si>
  <si>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</si>
  <si>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</si>
  <si>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</si>
  <si>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</si>
  <si>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</si>
  <si>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</si>
  <si>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</si>
  <si>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</si>
  <si>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</si>
  <si>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</si>
  <si>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</si>
  <si>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</si>
  <si>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</si>
  <si>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</si>
  <si>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</si>
  <si>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</si>
  <si>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</si>
  <si>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</si>
  <si>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</si>
  <si>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</si>
  <si>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</si>
  <si>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</si>
  <si>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</si>
  <si>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</si>
  <si>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</si>
  <si>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</si>
  <si>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</si>
  <si>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</si>
  <si>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</si>
  <si>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</si>
  <si>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</si>
  <si>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</si>
  <si>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</si>
  <si>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</si>
  <si>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</si>
  <si>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</si>
  <si>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</si>
  <si>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</si>
  <si>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</si>
  <si>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</si>
  <si>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</si>
  <si>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</si>
  <si>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</si>
  <si>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</si>
  <si>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</si>
  <si>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</si>
  <si>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</si>
  <si>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</si>
  <si>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</si>
  <si>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</si>
  <si>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</si>
  <si>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</si>
  <si>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</si>
  <si>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</si>
  <si>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</si>
  <si>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</si>
  <si>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</si>
  <si>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</si>
  <si>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</si>
  <si>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</si>
  <si>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</si>
  <si>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</si>
  <si>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</si>
  <si>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</si>
  <si>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</si>
  <si>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</si>
  <si>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</si>
  <si>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</si>
  <si>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</si>
  <si>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</si>
  <si>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</si>
  <si>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</si>
  <si>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</si>
  <si>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</si>
  <si>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</si>
  <si>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</si>
  <si>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</si>
  <si>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</si>
  <si>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</si>
  <si>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</si>
  <si>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</si>
  <si>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</si>
  <si>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</si>
  <si>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</si>
  <si>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</si>
  <si>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</si>
  <si>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</si>
  <si>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</si>
  <si>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</si>
  <si>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</si>
  <si>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</si>
  <si>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</si>
  <si>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</si>
  <si>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</si>
  <si>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</si>
  <si>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</si>
  <si>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</si>
  <si>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</si>
  <si>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</si>
  <si>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</si>
  <si>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</si>
  <si>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</si>
  <si>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</si>
  <si>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</si>
  <si>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</si>
  <si>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</si>
  <si>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</si>
  <si>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</si>
  <si>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</si>
  <si>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</si>
  <si>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</si>
  <si>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</si>
  <si>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</si>
  <si>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</si>
  <si>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</si>
  <si>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</si>
  <si>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</si>
  <si>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</si>
  <si>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</si>
  <si>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</si>
  <si>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</si>
  <si>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</si>
  <si>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</si>
  <si>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</si>
  <si>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</si>
  <si>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</si>
  <si>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</si>
  <si>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</si>
  <si>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</si>
  <si>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</si>
  <si>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</si>
  <si>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</si>
  <si>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</si>
  <si>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</si>
  <si>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</si>
  <si>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</si>
  <si>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</si>
  <si>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</si>
  <si>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</si>
  <si>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</si>
  <si>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</si>
  <si>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</si>
  <si>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</si>
  <si>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</si>
  <si>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</si>
  <si>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</si>
  <si>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</si>
  <si>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</si>
  <si>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</si>
  <si>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</si>
  <si>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</si>
  <si>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</si>
  <si>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</si>
  <si>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</si>
  <si>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</si>
  <si>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</si>
  <si>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</si>
  <si>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</si>
  <si>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</si>
  <si>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</si>
  <si>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</si>
  <si>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</si>
  <si>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</si>
  <si>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</si>
  <si>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</si>
  <si>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</si>
  <si>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</si>
  <si>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</si>
  <si>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</si>
  <si>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</si>
  <si>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</si>
  <si>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</si>
  <si>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</si>
  <si>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</si>
  <si>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</si>
  <si>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</si>
  <si>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</si>
  <si>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</si>
  <si>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</si>
  <si>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</si>
  <si>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</si>
  <si>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</si>
  <si>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</si>
  <si>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</si>
  <si>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</si>
  <si>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</si>
  <si>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</si>
  <si>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</si>
  <si>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</si>
  <si>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</si>
  <si>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</si>
  <si>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</si>
  <si>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</si>
  <si>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</si>
  <si>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</si>
  <si>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</si>
  <si>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</si>
  <si>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</si>
  <si>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</si>
  <si>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</si>
  <si>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</si>
  <si>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</si>
  <si>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</si>
  <si>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</si>
  <si>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</si>
  <si>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</si>
  <si>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</si>
  <si>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</si>
  <si>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</si>
  <si>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</si>
  <si>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</si>
  <si>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</si>
  <si>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</si>
  <si>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</si>
  <si>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</si>
  <si>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</si>
  <si>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</si>
  <si>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</si>
  <si>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</si>
  <si>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</si>
  <si>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</si>
  <si>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</si>
  <si>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</si>
  <si>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</si>
  <si>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</si>
  <si>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</si>
  <si>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</si>
  <si>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</si>
  <si>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</si>
  <si>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</si>
  <si>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</si>
  <si>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</si>
  <si>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</si>
  <si>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</si>
  <si>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</si>
  <si>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</si>
  <si>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</si>
  <si>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</si>
  <si>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</si>
  <si>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</si>
  <si>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</si>
  <si>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</si>
  <si>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</si>
  <si>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</si>
  <si>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</si>
  <si>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</si>
  <si>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</si>
  <si>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</si>
  <si>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</si>
  <si>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</si>
  <si>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</si>
  <si>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</si>
  <si>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</si>
  <si>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</si>
  <si>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</si>
  <si>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</si>
  <si>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</si>
  <si>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</si>
  <si>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</si>
  <si>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</si>
  <si>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</si>
  <si>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</si>
  <si>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</si>
  <si>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</si>
  <si>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</si>
  <si>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</si>
  <si>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</si>
  <si>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</si>
  <si>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</si>
  <si>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</si>
  <si>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</si>
  <si>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</si>
  <si>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</si>
  <si>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</si>
  <si>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</si>
  <si>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</si>
  <si>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</si>
  <si>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</si>
  <si>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</si>
  <si>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</si>
  <si>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</si>
  <si>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</si>
  <si>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</si>
  <si>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</si>
  <si>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</si>
  <si>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</si>
  <si>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</si>
  <si>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</si>
  <si>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</si>
  <si>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</si>
  <si>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</si>
  <si>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</si>
  <si>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</si>
  <si>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</si>
  <si>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</si>
  <si>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</si>
  <si>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</si>
  <si>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</si>
  <si>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</si>
  <si>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</si>
  <si>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</si>
  <si>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</si>
  <si>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</si>
  <si>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</si>
  <si>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</si>
  <si>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</si>
  <si>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</si>
  <si>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</si>
  <si>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</si>
  <si>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</si>
  <si>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</si>
  <si>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</si>
  <si>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</si>
  <si>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</si>
  <si>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</si>
  <si>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</si>
  <si>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</si>
  <si>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</si>
  <si>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</si>
  <si>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</si>
  <si>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</si>
  <si>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</si>
  <si>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</si>
  <si>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</si>
  <si>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</si>
  <si>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</si>
  <si>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</si>
  <si>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</si>
  <si>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</si>
  <si>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</si>
  <si>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</si>
  <si>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</si>
  <si>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</si>
  <si>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</si>
  <si>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</si>
  <si>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</si>
  <si>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</si>
  <si>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</si>
  <si>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</si>
  <si>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</si>
  <si>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</si>
  <si>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</si>
  <si>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</si>
  <si>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</si>
  <si>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</si>
  <si>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</si>
  <si>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</si>
  <si>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</si>
  <si>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</si>
  <si>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</si>
  <si>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</si>
  <si>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</si>
  <si>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</si>
  <si>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</si>
  <si>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</si>
  <si>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</si>
  <si>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</si>
  <si>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</si>
  <si>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</si>
  <si>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</si>
  <si>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</si>
  <si>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</si>
  <si>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</si>
  <si>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</si>
  <si>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</si>
  <si>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</si>
  <si>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</si>
  <si>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</si>
  <si>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</si>
  <si>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</si>
  <si>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</si>
  <si>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</si>
  <si>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</si>
  <si>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</si>
  <si>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</si>
  <si>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</si>
  <si>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</si>
  <si>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</si>
  <si>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</si>
  <si>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</si>
  <si>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</si>
  <si>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</si>
  <si>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</si>
  <si>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</si>
  <si>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</si>
  <si>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</si>
  <si>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</si>
  <si>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</si>
  <si>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</si>
  <si>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</si>
  <si>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</si>
  <si>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</si>
  <si>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</si>
  <si>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</si>
  <si>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</si>
  <si>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</si>
  <si>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</si>
  <si>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</si>
  <si>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</si>
  <si>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</si>
  <si>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</si>
  <si>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</si>
  <si>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</si>
  <si>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</si>
  <si>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</si>
  <si>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</si>
  <si>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</si>
  <si>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</si>
  <si>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</si>
  <si>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</si>
  <si>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</si>
  <si>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</si>
  <si>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</si>
  <si>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</si>
  <si>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</si>
  <si>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</si>
  <si>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</si>
  <si>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</si>
  <si>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</si>
  <si>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</si>
  <si>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</si>
  <si>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</si>
  <si>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</si>
  <si>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</si>
  <si>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</si>
  <si>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</si>
  <si>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</si>
  <si>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</si>
  <si>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</si>
  <si>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</si>
  <si>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</si>
  <si>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</si>
  <si>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</si>
  <si>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</si>
  <si>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</si>
  <si>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</si>
  <si>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</si>
  <si>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</si>
  <si>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</si>
  <si>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</si>
  <si>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</si>
  <si>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</si>
  <si>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</si>
  <si>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</si>
  <si>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</si>
  <si>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</si>
  <si>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</si>
  <si>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</si>
  <si>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</si>
  <si>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</si>
  <si>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</si>
  <si>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</si>
  <si>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</si>
  <si>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</si>
  <si>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</si>
  <si>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</si>
  <si>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</si>
  <si>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</si>
  <si>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</si>
  <si>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</si>
  <si>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</si>
  <si>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</si>
  <si>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</si>
  <si>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</si>
  <si>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</si>
  <si>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</si>
  <si>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</si>
  <si>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</si>
  <si>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</si>
  <si>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</si>
  <si>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</si>
  <si>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</si>
  <si>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</si>
  <si>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</si>
  <si>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</si>
  <si>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</si>
  <si>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</si>
  <si>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</si>
  <si>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</si>
  <si>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</si>
  <si>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</si>
  <si>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</si>
  <si>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</si>
  <si>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</si>
  <si>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</si>
  <si>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</si>
  <si>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</si>
  <si>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</si>
  <si>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</si>
  <si>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</si>
  <si>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</si>
  <si>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</si>
  <si>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</si>
  <si>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</si>
  <si>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</si>
  <si>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</si>
  <si>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</si>
  <si>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</si>
  <si>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</si>
  <si>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</si>
  <si>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</si>
  <si>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</si>
  <si>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</si>
  <si>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</si>
  <si>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</si>
  <si>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</si>
  <si>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</si>
  <si>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</si>
  <si>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</si>
  <si>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</si>
  <si>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</si>
  <si>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</si>
  <si>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</si>
  <si>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</si>
  <si>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</si>
  <si>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</si>
  <si>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</si>
  <si>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</si>
  <si>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</si>
  <si>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</si>
  <si>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</si>
  <si>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</si>
  <si>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</si>
  <si>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</si>
  <si>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</si>
  <si>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</si>
  <si>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</si>
  <si>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</si>
  <si>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</si>
  <si>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</si>
  <si>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</si>
  <si>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</si>
  <si>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</si>
  <si>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</si>
  <si>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</si>
  <si>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</si>
  <si>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</si>
  <si>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</si>
  <si>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</si>
  <si>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</si>
  <si>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</si>
  <si>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</si>
  <si>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</si>
  <si>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</si>
  <si>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</si>
  <si>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</si>
  <si>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</si>
  <si>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</si>
  <si>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</si>
  <si>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</si>
  <si>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</si>
  <si>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</si>
  <si>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</si>
  <si>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</si>
  <si>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</si>
  <si>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</si>
  <si>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</si>
  <si>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</si>
  <si>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</si>
  <si>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</si>
  <si>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</si>
  <si>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</si>
  <si>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</si>
  <si>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</si>
  <si>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</si>
  <si>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</si>
  <si>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</si>
  <si>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</si>
  <si>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</si>
  <si>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</si>
  <si>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</si>
  <si>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</si>
  <si>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</si>
  <si>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</si>
  <si>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</si>
  <si>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</si>
  <si>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</si>
  <si>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</si>
  <si>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</si>
  <si>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</si>
  <si>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</si>
  <si>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</si>
  <si>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</si>
  <si>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</si>
  <si>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</si>
  <si>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</si>
  <si>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</si>
  <si>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</si>
  <si>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</si>
  <si>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</si>
  <si>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</si>
  <si>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</si>
  <si>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</si>
  <si>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</si>
  <si>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</si>
  <si>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</si>
  <si>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</si>
  <si>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</si>
  <si>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</si>
  <si>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</si>
  <si>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</si>
  <si>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</si>
  <si>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</si>
  <si>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</si>
  <si>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</si>
  <si>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</si>
  <si>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</si>
  <si>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</si>
  <si>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</si>
  <si>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</si>
  <si>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</si>
  <si>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</si>
  <si>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</si>
  <si>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</si>
  <si>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</si>
  <si>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</si>
  <si>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</si>
  <si>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</si>
  <si>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</si>
  <si>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</si>
  <si>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</si>
  <si>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</si>
  <si>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</si>
  <si>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</si>
  <si>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</si>
  <si>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</si>
  <si>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</si>
  <si>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</si>
  <si>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</si>
  <si>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</si>
  <si>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</si>
  <si>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</si>
  <si>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</si>
  <si>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</si>
  <si>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</si>
  <si>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</si>
  <si>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</si>
  <si>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</si>
  <si>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</si>
  <si>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</si>
  <si>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</si>
  <si>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</si>
  <si>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</si>
  <si>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</si>
  <si>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</si>
  <si>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</si>
  <si>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</si>
  <si>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</si>
  <si>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</si>
  <si>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</si>
  <si>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</si>
  <si>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</si>
  <si>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</si>
  <si>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</si>
  <si>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</si>
  <si>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</si>
  <si>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</si>
  <si>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</si>
  <si>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</si>
  <si>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</si>
  <si>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</si>
  <si>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</si>
  <si>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</si>
  <si>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</si>
  <si>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</si>
  <si>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</si>
  <si>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</si>
  <si>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</si>
  <si>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</si>
  <si>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</si>
  <si>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</si>
  <si>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</si>
  <si>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</si>
  <si>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</si>
  <si>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</si>
  <si>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</si>
  <si>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</si>
  <si>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</si>
  <si>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</si>
  <si>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</si>
  <si>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</si>
  <si>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</si>
  <si>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</si>
  <si>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</si>
  <si>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</si>
  <si>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</si>
  <si>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</si>
  <si>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</si>
  <si>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</si>
  <si>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</si>
  <si>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</si>
  <si>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</si>
  <si>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</si>
  <si>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</si>
  <si>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</si>
  <si>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</si>
  <si>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</si>
  <si>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</si>
  <si>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</si>
  <si>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</si>
  <si>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</si>
  <si>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</si>
  <si>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</si>
  <si>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</si>
  <si>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</si>
  <si>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</si>
  <si>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</si>
  <si>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</si>
  <si>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</si>
  <si>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</si>
  <si>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</si>
  <si>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</si>
  <si>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</si>
  <si>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</si>
  <si>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</si>
  <si>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</si>
  <si>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</si>
  <si>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</si>
  <si>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</si>
  <si>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</si>
  <si>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</si>
  <si>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</si>
  <si>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</si>
  <si>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</si>
  <si>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</si>
  <si>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</si>
  <si>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</si>
  <si>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</si>
  <si>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</si>
  <si>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</si>
  <si>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</si>
  <si>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</si>
  <si>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</si>
  <si>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</si>
  <si>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</si>
  <si>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</si>
  <si>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</si>
  <si>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</si>
  <si>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</si>
  <si>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</si>
  <si>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</si>
  <si>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</si>
  <si>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</si>
  <si>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</si>
  <si>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</si>
  <si>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</si>
  <si>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</si>
  <si>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</si>
  <si>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</si>
  <si>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</si>
  <si>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</si>
  <si>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</si>
  <si>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</si>
  <si>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</si>
  <si>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</si>
  <si>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</si>
  <si>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</si>
  <si>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</si>
  <si>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</si>
  <si>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</si>
  <si>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</si>
  <si>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</si>
  <si>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</si>
  <si>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</si>
  <si>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</si>
  <si>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</si>
  <si>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</si>
  <si>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</si>
  <si>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</si>
  <si>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</si>
  <si>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</si>
  <si>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</si>
  <si>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</si>
  <si>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</si>
  <si>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</si>
  <si>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</si>
  <si>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</si>
  <si>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</si>
  <si>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</si>
  <si>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</si>
  <si>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</si>
  <si>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</si>
  <si>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</si>
  <si>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</si>
  <si>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</si>
  <si>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</si>
  <si>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</si>
  <si>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</si>
  <si>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</si>
  <si>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</si>
  <si>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</si>
  <si>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</si>
  <si>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</si>
  <si>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</si>
  <si>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</si>
  <si>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</si>
  <si>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</si>
  <si>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</si>
  <si>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</si>
  <si>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</si>
  <si>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</si>
  <si>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</si>
  <si>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</si>
  <si>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</si>
  <si>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</si>
  <si>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</si>
  <si>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</si>
  <si>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</si>
  <si>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</si>
  <si>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</si>
  <si>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</si>
  <si>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</si>
  <si>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</si>
  <si>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</si>
  <si>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</si>
  <si>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</si>
  <si>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</si>
  <si>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</si>
  <si>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</si>
  <si>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</si>
  <si>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</si>
  <si>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</si>
  <si>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</si>
  <si>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</si>
  <si>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</si>
  <si>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</si>
  <si>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</si>
  <si>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</si>
  <si>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</si>
  <si>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</si>
  <si>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</si>
  <si>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</si>
  <si>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</si>
  <si>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</si>
  <si>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</si>
  <si>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</si>
  <si>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</si>
  <si>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</si>
  <si>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</si>
  <si>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</si>
  <si>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</si>
  <si>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</si>
  <si>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</si>
  <si>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</si>
  <si>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</si>
  <si>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</si>
  <si>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</si>
  <si>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</si>
  <si>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</si>
  <si>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</si>
  <si>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</si>
  <si>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</si>
  <si>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</si>
  <si>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</si>
  <si>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</si>
  <si>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</si>
  <si>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</si>
  <si>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</si>
  <si>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</si>
  <si>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</si>
  <si>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</si>
  <si>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</si>
  <si>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</si>
  <si>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</si>
  <si>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</si>
  <si>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</si>
  <si>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</si>
  <si>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</si>
  <si>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</si>
  <si>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</si>
  <si>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</si>
  <si>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</si>
  <si>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</si>
  <si>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</si>
  <si>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</si>
  <si>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</si>
  <si>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</si>
  <si>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</si>
  <si>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</si>
  <si>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</si>
  <si>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</si>
  <si>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</si>
  <si>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</si>
  <si>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</si>
  <si>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</si>
  <si>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</si>
  <si>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</si>
  <si>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</si>
  <si>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</si>
  <si>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</si>
  <si>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</si>
  <si>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</si>
  <si>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</si>
  <si>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</si>
  <si>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</si>
  <si>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</si>
  <si>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</si>
  <si>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</si>
  <si>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</si>
  <si>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</si>
  <si>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</si>
  <si>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</si>
  <si>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</si>
  <si>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</si>
  <si>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</si>
  <si>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</si>
  <si>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</si>
  <si>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</si>
  <si>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</si>
  <si>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</si>
  <si>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</si>
  <si>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</si>
  <si>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</si>
  <si>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</si>
  <si>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</si>
  <si>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</si>
  <si>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</si>
  <si>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</si>
  <si>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</si>
  <si>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</si>
  <si>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</si>
  <si>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</si>
  <si>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</si>
  <si>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</si>
  <si>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</si>
  <si>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</si>
  <si>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</si>
  <si>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</si>
  <si>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</si>
  <si>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</si>
  <si>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</si>
  <si>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</si>
  <si>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</si>
  <si>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</si>
  <si>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</si>
  <si>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</si>
  <si>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</si>
  <si>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</si>
  <si>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</si>
  <si>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</si>
  <si>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</si>
  <si>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</si>
  <si>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</si>
  <si>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</si>
  <si>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</si>
  <si>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</si>
  <si>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</si>
  <si>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</si>
  <si>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</si>
  <si>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</si>
  <si>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</si>
  <si>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</si>
  <si>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</si>
  <si>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</si>
  <si>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</si>
  <si>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</si>
  <si>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</si>
  <si>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</si>
  <si>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</si>
  <si>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</si>
  <si>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</si>
  <si>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</si>
  <si>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</si>
  <si>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</si>
  <si>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</si>
  <si>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</si>
  <si>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</si>
  <si>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</si>
  <si>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</si>
  <si>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</si>
  <si>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</si>
  <si>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</si>
  <si>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</si>
  <si>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</si>
  <si>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</si>
  <si>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</si>
  <si>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</si>
  <si>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</si>
  <si>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</si>
  <si>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</si>
  <si>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</si>
  <si>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</si>
  <si>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</si>
  <si>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</si>
  <si>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</si>
  <si>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</si>
  <si>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</si>
  <si>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</si>
  <si>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</si>
  <si>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</si>
  <si>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</si>
  <si>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</si>
  <si>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</si>
  <si>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</si>
  <si>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</si>
  <si>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</si>
  <si>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</si>
  <si>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</si>
  <si>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</si>
  <si>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</si>
  <si>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</si>
  <si>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</si>
  <si>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</si>
  <si>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</si>
  <si>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</si>
  <si>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</si>
  <si>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</si>
  <si>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</si>
  <si>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</si>
  <si>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</si>
  <si>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</si>
  <si>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</si>
  <si>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</si>
  <si>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</si>
  <si>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</si>
  <si>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</si>
  <si>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</si>
  <si>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</si>
  <si>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</si>
  <si>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</si>
  <si>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</si>
  <si>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</si>
  <si>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</si>
  <si>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</si>
  <si>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</si>
  <si>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</si>
  <si>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</si>
  <si>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</si>
  <si>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</si>
  <si>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</si>
  <si>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</si>
  <si>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</si>
  <si>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</si>
  <si>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</si>
  <si>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</si>
  <si>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</si>
  <si>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</si>
  <si>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</si>
  <si>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</si>
  <si>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</si>
  <si>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</si>
  <si>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</si>
  <si>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</si>
  <si>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</si>
  <si>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</si>
  <si>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</si>
  <si>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</si>
  <si>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</si>
  <si>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</si>
  <si>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</si>
  <si>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</si>
  <si>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</si>
  <si>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</si>
  <si>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</si>
  <si>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</si>
  <si>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</si>
  <si>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</si>
  <si>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</si>
  <si>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</si>
  <si>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</si>
  <si>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</si>
  <si>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</si>
  <si>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</si>
  <si>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</si>
  <si>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</si>
  <si>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</si>
  <si>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</si>
  <si>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</si>
  <si>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</si>
  <si>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</si>
  <si>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</si>
  <si>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</si>
  <si>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</si>
  <si>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</si>
  <si>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</si>
  <si>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</si>
  <si>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</si>
  <si>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</si>
  <si>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</si>
  <si>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</si>
  <si>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</si>
  <si>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</si>
  <si>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</si>
  <si>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</si>
  <si>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</si>
  <si>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</si>
  <si>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</si>
  <si>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</si>
  <si>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</si>
  <si>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</si>
  <si>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</si>
  <si>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</si>
  <si>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</si>
  <si>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</si>
  <si>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</si>
  <si>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</si>
  <si>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</si>
  <si>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</si>
  <si>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</si>
  <si>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</si>
  <si>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</si>
  <si>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</si>
  <si>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</si>
  <si>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</si>
  <si>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</si>
  <si>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</si>
  <si>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</si>
  <si>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</si>
  <si>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</si>
  <si>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</si>
  <si>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</si>
  <si>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</si>
  <si>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</si>
  <si>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</si>
  <si>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</si>
  <si>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</si>
  <si>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</si>
  <si>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</si>
  <si>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</si>
  <si>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</si>
  <si>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</si>
  <si>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</si>
  <si>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</si>
  <si>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</si>
  <si>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</si>
  <si>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</si>
  <si>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</si>
  <si>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</si>
  <si>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</si>
  <si>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</si>
  <si>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</si>
  <si>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</si>
  <si>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</si>
  <si>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</si>
  <si>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</si>
  <si>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</si>
  <si>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</si>
  <si>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</si>
  <si>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</si>
  <si>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</si>
  <si>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</si>
  <si>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</si>
  <si>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</si>
  <si>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</si>
  <si>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</si>
  <si>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</si>
  <si>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</si>
  <si>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</si>
  <si>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</si>
  <si>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</si>
  <si>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</si>
  <si>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</si>
  <si>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</si>
  <si>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</si>
  <si>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</si>
  <si>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</si>
  <si>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</si>
  <si>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</si>
  <si>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</si>
  <si>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</si>
  <si>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</si>
  <si>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</si>
  <si>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</si>
  <si>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</si>
  <si>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</si>
  <si>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</si>
  <si>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</si>
  <si>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</si>
  <si>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</si>
  <si>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</si>
  <si>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</si>
  <si>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</si>
  <si>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</si>
  <si>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</si>
  <si>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</si>
  <si>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</si>
  <si>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</si>
  <si>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</si>
  <si>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</si>
  <si>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</si>
  <si>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</si>
  <si>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</si>
  <si>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</si>
  <si>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</si>
  <si>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</si>
  <si>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</si>
  <si>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</si>
  <si>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</si>
  <si>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</si>
  <si>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</si>
  <si>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</si>
  <si>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</si>
  <si>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</si>
  <si>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</si>
  <si>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</si>
  <si>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</si>
  <si>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</si>
  <si>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</si>
  <si>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</si>
  <si>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</si>
  <si>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</si>
  <si>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</si>
  <si>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</si>
  <si>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</si>
  <si>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</si>
  <si>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</si>
  <si>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</si>
  <si>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</si>
  <si>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</si>
  <si>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</si>
  <si>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</si>
  <si>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</si>
  <si>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</si>
  <si>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</si>
  <si>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</si>
  <si>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</si>
  <si>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</si>
  <si>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</si>
  <si>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</si>
  <si>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</si>
  <si>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</si>
  <si>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</si>
  <si>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</si>
  <si>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</si>
  <si>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</si>
  <si>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</si>
  <si>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</si>
  <si>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</si>
  <si>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</si>
  <si>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</si>
  <si>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</si>
  <si>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</si>
  <si>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</si>
  <si>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</si>
  <si>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</si>
  <si>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</si>
  <si>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</si>
  <si>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</si>
  <si>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</si>
  <si>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</si>
  <si>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</si>
  <si>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</si>
  <si>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</si>
  <si>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</si>
  <si>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</si>
  <si>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</si>
  <si>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</si>
  <si>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</si>
  <si>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</si>
  <si>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</si>
  <si>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</si>
  <si>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</si>
  <si>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</si>
  <si>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</si>
  <si>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</si>
  <si>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</si>
  <si>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</si>
  <si>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</si>
  <si>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</si>
  <si>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</si>
  <si>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</si>
  <si>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</si>
  <si>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</si>
  <si>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</si>
  <si>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</si>
  <si>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</si>
  <si>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</si>
  <si>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</si>
  <si>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</si>
  <si>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</si>
  <si>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</si>
  <si>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</si>
  <si>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</si>
  <si>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</si>
  <si>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</si>
  <si>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</si>
  <si>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</si>
  <si>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</si>
  <si>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</si>
  <si>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</si>
  <si>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</si>
  <si>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</si>
  <si>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</si>
  <si>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</si>
  <si>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</si>
  <si>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</si>
  <si>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</si>
  <si>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</si>
  <si>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</si>
  <si>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</si>
  <si>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</si>
  <si>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</si>
  <si>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</si>
  <si>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</si>
  <si>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</si>
  <si>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</si>
  <si>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</si>
  <si>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</si>
  <si>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</si>
  <si>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</si>
  <si>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</si>
  <si>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</si>
  <si>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</si>
  <si>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</si>
  <si>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</si>
  <si>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</si>
  <si>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</si>
  <si>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</si>
  <si>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</si>
  <si>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</si>
  <si>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</si>
  <si>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</si>
  <si>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</si>
  <si>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</si>
  <si>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</si>
  <si>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</si>
  <si>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</si>
  <si>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</si>
  <si>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</si>
  <si>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</si>
  <si>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</si>
  <si>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</si>
  <si>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</si>
  <si>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</si>
  <si>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</si>
  <si>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</si>
  <si>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</si>
  <si>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</si>
  <si>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</si>
  <si>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</si>
  <si>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</si>
  <si>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</si>
  <si>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</si>
  <si>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</si>
  <si>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</si>
  <si>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</si>
  <si>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</si>
  <si>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</si>
  <si>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</si>
  <si>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</si>
  <si>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</si>
  <si>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</si>
  <si>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</si>
  <si>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</si>
  <si>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</si>
  <si>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</si>
  <si>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</si>
  <si>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</si>
  <si>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</si>
  <si>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</si>
  <si>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</si>
  <si>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</si>
  <si>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</si>
  <si>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</si>
  <si>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</si>
  <si>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</si>
  <si>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</si>
  <si>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</si>
  <si>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</si>
  <si>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</si>
  <si>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</si>
  <si>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</si>
  <si>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</si>
  <si>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</si>
  <si>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</si>
  <si>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</si>
  <si>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</si>
  <si>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</si>
  <si>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</si>
  <si>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</si>
  <si>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</si>
  <si>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</si>
  <si>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</si>
  <si>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</si>
  <si>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</si>
  <si>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</si>
  <si>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</si>
  <si>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</si>
  <si>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</si>
  <si>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</si>
  <si>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</si>
  <si>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</si>
  <si>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</si>
  <si>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</si>
  <si>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</si>
  <si>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</si>
  <si>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</si>
  <si>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</si>
  <si>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</si>
  <si>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</si>
  <si>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</si>
  <si>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</si>
  <si>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</si>
  <si>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</si>
  <si>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</si>
  <si>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</si>
  <si>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</si>
  <si>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</si>
  <si>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</si>
  <si>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</si>
  <si>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</si>
  <si>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</si>
  <si>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</si>
  <si>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</si>
  <si>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</si>
  <si>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</si>
  <si>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</si>
  <si>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</si>
  <si>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</si>
  <si>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</si>
  <si>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</si>
  <si>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</si>
  <si>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</si>
  <si>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</si>
  <si>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</si>
  <si>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</si>
  <si>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</si>
  <si>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</si>
  <si>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</si>
  <si>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</si>
  <si>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</si>
  <si>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</si>
  <si>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</si>
  <si>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</si>
  <si>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</si>
  <si>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</si>
  <si>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</si>
  <si>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</si>
  <si>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</si>
  <si>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</si>
  <si>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</si>
  <si>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</si>
  <si>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</si>
  <si>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</si>
  <si>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</si>
  <si>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</si>
  <si>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</si>
  <si>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</si>
  <si>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</si>
  <si>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</si>
  <si>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</si>
  <si>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</si>
  <si>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</si>
  <si>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</si>
  <si>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</si>
  <si>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</si>
  <si>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</si>
  <si>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</si>
  <si>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</si>
  <si>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</si>
  <si>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</si>
  <si>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</si>
  <si>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</si>
  <si>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</si>
  <si>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</si>
  <si>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</si>
  <si>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</si>
  <si>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</si>
  <si>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</si>
  <si>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</si>
  <si>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</si>
  <si>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</si>
  <si>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</si>
  <si>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</si>
  <si>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</si>
  <si>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</si>
  <si>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</si>
  <si>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</si>
  <si>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</si>
  <si>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</si>
  <si>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</si>
  <si>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</si>
  <si>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</si>
  <si>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</si>
  <si>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</si>
  <si>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</si>
  <si>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</si>
  <si>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</si>
  <si>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</si>
  <si>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</si>
  <si>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</si>
  <si>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</si>
  <si>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</si>
  <si>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</si>
  <si>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</si>
  <si>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</si>
  <si>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</si>
  <si>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</si>
  <si>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</si>
  <si>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</si>
  <si>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</si>
  <si>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</si>
  <si>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</si>
  <si>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</si>
  <si>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</si>
  <si>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</si>
  <si>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</si>
  <si>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</si>
  <si>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</si>
  <si>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</si>
  <si>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</si>
  <si>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</si>
  <si>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</si>
  <si>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</si>
  <si>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</si>
  <si>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</si>
  <si>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</si>
  <si>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</si>
  <si>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</si>
  <si>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</si>
  <si>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</si>
  <si>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</si>
  <si>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</si>
  <si>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</si>
  <si>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</si>
  <si>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</si>
  <si>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</si>
  <si>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</si>
  <si>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</si>
  <si>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</si>
  <si>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</si>
  <si>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</si>
  <si>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</si>
  <si>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</si>
  <si>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</si>
  <si>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</si>
  <si>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</si>
  <si>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</si>
  <si>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</si>
  <si>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</si>
  <si>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</si>
  <si>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</si>
  <si>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</si>
  <si>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</si>
  <si>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</si>
  <si>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</si>
  <si>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</si>
  <si>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</si>
  <si>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</si>
  <si>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</si>
  <si>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</si>
  <si>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</si>
  <si>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</si>
  <si>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</si>
  <si>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</si>
  <si>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</si>
  <si>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</si>
  <si>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</si>
  <si>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</si>
  <si>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</si>
  <si>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</si>
  <si>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</si>
  <si>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</si>
  <si>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</si>
  <si>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</si>
  <si>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</si>
  <si>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</si>
  <si>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</si>
  <si>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</si>
  <si>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</si>
  <si>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</si>
  <si>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</si>
  <si>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</si>
  <si>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</si>
  <si>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</si>
  <si>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</si>
  <si>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</si>
  <si>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</si>
  <si>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</si>
  <si>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</si>
  <si>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</si>
  <si>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</si>
  <si>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</si>
  <si>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</si>
  <si>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</si>
  <si>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</si>
  <si>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</si>
  <si>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</si>
  <si>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</si>
  <si>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</si>
  <si>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</si>
  <si>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</si>
  <si>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</si>
  <si>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</si>
  <si>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</si>
  <si>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</si>
  <si>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</si>
  <si>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</si>
  <si>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</si>
  <si>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</si>
  <si>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</si>
  <si>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</si>
  <si>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</si>
  <si>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</si>
  <si>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</si>
  <si>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</si>
  <si>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</si>
  <si>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</si>
  <si>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</si>
  <si>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</si>
  <si>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</si>
  <si>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</si>
  <si>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</si>
  <si>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</si>
  <si>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</si>
  <si>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</si>
  <si>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</si>
  <si>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</si>
  <si>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</si>
  <si>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</si>
  <si>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</si>
  <si>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</si>
  <si>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</si>
  <si>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</si>
  <si>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</si>
  <si>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</si>
  <si>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</si>
  <si>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</si>
  <si>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</si>
  <si>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</si>
  <si>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</si>
  <si>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</si>
  <si>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</si>
  <si>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</si>
  <si>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</si>
  <si>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</si>
  <si>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</si>
  <si>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</si>
  <si>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</si>
  <si>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</si>
  <si>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</si>
  <si>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</si>
  <si>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</si>
  <si>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</si>
  <si>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</si>
  <si>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</si>
  <si>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</si>
  <si>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</si>
  <si>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</si>
  <si>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</si>
  <si>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</si>
  <si>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</si>
  <si>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</si>
  <si>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</si>
  <si>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</si>
  <si>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</si>
  <si>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</si>
  <si>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</si>
  <si>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</si>
  <si>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</si>
  <si>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</si>
  <si>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</si>
  <si>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</si>
  <si>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</si>
  <si>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</si>
  <si>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</si>
  <si>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</si>
  <si>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</si>
  <si>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</si>
  <si>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</si>
  <si>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</si>
  <si>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</si>
  <si>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</si>
  <si>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</si>
  <si>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</si>
  <si>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</si>
  <si>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</si>
  <si>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</si>
  <si>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</si>
  <si>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</si>
  <si>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</si>
  <si>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</si>
  <si>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</si>
  <si>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</si>
  <si>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</si>
  <si>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7311.06; Anne Arundel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</si>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</sst>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03E73254-226F-42F7-8A84-9FBBB5194765}"/>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38</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22</v>
          </cell>
        </row>
        <row r="9">
          <cell r="B9" t="str">
            <v>Panamanian</v>
          </cell>
          <cell r="D9">
            <v>0</v>
          </cell>
        </row>
        <row r="10">
          <cell r="B10" t="str">
            <v>Salvadoran</v>
          </cell>
          <cell r="D10">
            <v>26</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107</v>
          </cell>
        </row>
        <row r="24">
          <cell r="B24" t="str">
            <v>Cuban</v>
          </cell>
          <cell r="D24">
            <v>0</v>
          </cell>
        </row>
        <row r="25">
          <cell r="B25" t="str">
            <v>Dominican</v>
          </cell>
          <cell r="D25">
            <v>0</v>
          </cell>
        </row>
        <row r="26">
          <cell r="B26" t="str">
            <v>Puerto Rican</v>
          </cell>
          <cell r="D26">
            <v>35</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2532</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22</v>
          </cell>
        </row>
        <row r="60">
          <cell r="B60" t="str">
            <v>English alone</v>
          </cell>
          <cell r="D60">
            <v>381</v>
          </cell>
        </row>
        <row r="61">
          <cell r="B61" t="str">
            <v>Estonian alone</v>
          </cell>
          <cell r="D61">
            <v>0</v>
          </cell>
        </row>
        <row r="62">
          <cell r="B62" t="str">
            <v>Faroe Islander alone</v>
          </cell>
          <cell r="D62">
            <v>0</v>
          </cell>
        </row>
        <row r="63">
          <cell r="B63" t="str">
            <v>Finnish alone</v>
          </cell>
          <cell r="D63">
            <v>0</v>
          </cell>
        </row>
        <row r="64">
          <cell r="B64" t="str">
            <v>French alone</v>
          </cell>
          <cell r="D64">
            <v>24</v>
          </cell>
        </row>
        <row r="65">
          <cell r="B65" t="str">
            <v>Frisian alone</v>
          </cell>
          <cell r="D65">
            <v>0</v>
          </cell>
        </row>
        <row r="66">
          <cell r="B66" t="str">
            <v>Georgian alone</v>
          </cell>
          <cell r="D66">
            <v>0</v>
          </cell>
        </row>
        <row r="67">
          <cell r="B67" t="str">
            <v>German alone</v>
          </cell>
          <cell r="D67">
            <v>228</v>
          </cell>
        </row>
        <row r="68">
          <cell r="B68" t="str">
            <v>Greek alone</v>
          </cell>
          <cell r="D68">
            <v>0</v>
          </cell>
        </row>
        <row r="69">
          <cell r="B69" t="str">
            <v>Hungarian alone</v>
          </cell>
          <cell r="D69">
            <v>0</v>
          </cell>
        </row>
        <row r="70">
          <cell r="B70" t="str">
            <v>Icelandic alone</v>
          </cell>
          <cell r="D70">
            <v>0</v>
          </cell>
        </row>
        <row r="71">
          <cell r="B71" t="str">
            <v>Irish alone</v>
          </cell>
          <cell r="D71">
            <v>285</v>
          </cell>
        </row>
        <row r="72">
          <cell r="B72" t="str">
            <v>Italian alone</v>
          </cell>
          <cell r="D72">
            <v>133</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54</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54</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954</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897</v>
          </cell>
        </row>
        <row r="145">
          <cell r="B145" t="str">
            <v>White alone or in combination with one or more other races</v>
          </cell>
          <cell r="D145" t="e">
            <v>#N/A</v>
          </cell>
        </row>
        <row r="146">
          <cell r="B146" t="str">
            <v>European alone or in any combination*</v>
          </cell>
          <cell r="D146">
            <v>2726</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25</v>
          </cell>
        </row>
        <row r="166">
          <cell r="B166" t="str">
            <v>Danish alone or in any combination</v>
          </cell>
          <cell r="D166">
            <v>0</v>
          </cell>
        </row>
        <row r="167">
          <cell r="B167" t="str">
            <v>Dutch alone or in any combination</v>
          </cell>
          <cell r="D167">
            <v>79</v>
          </cell>
        </row>
        <row r="168">
          <cell r="B168" t="str">
            <v>English alone or in any combination</v>
          </cell>
          <cell r="D168">
            <v>1007</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189</v>
          </cell>
        </row>
        <row r="173">
          <cell r="B173" t="str">
            <v>Frisian alone or in any combination</v>
          </cell>
          <cell r="D173">
            <v>0</v>
          </cell>
        </row>
        <row r="174">
          <cell r="B174" t="str">
            <v>Georgian alone or in any combination</v>
          </cell>
          <cell r="D174">
            <v>0</v>
          </cell>
        </row>
        <row r="175">
          <cell r="B175" t="str">
            <v>German alone or in any combination</v>
          </cell>
          <cell r="D175">
            <v>1007</v>
          </cell>
        </row>
        <row r="176">
          <cell r="B176" t="str">
            <v>Greek alone or in any combination</v>
          </cell>
          <cell r="D176">
            <v>42</v>
          </cell>
        </row>
        <row r="177">
          <cell r="B177" t="str">
            <v>Hungarian alone or in any combination</v>
          </cell>
          <cell r="D177">
            <v>25</v>
          </cell>
        </row>
        <row r="178">
          <cell r="B178" t="str">
            <v>Icelandic alone or in any combination</v>
          </cell>
          <cell r="D178">
            <v>0</v>
          </cell>
        </row>
        <row r="179">
          <cell r="B179" t="str">
            <v>Irish alone or in any combination</v>
          </cell>
          <cell r="D179">
            <v>1092</v>
          </cell>
        </row>
        <row r="180">
          <cell r="B180" t="str">
            <v>Italian alone or in any combination</v>
          </cell>
          <cell r="D180">
            <v>459</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31</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39</v>
          </cell>
        </row>
        <row r="195">
          <cell r="B195" t="str">
            <v>Polish alone or in any combination</v>
          </cell>
          <cell r="D195">
            <v>224</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32</v>
          </cell>
        </row>
        <row r="200">
          <cell r="B200" t="str">
            <v>Scandinavian alone or in any combination</v>
          </cell>
          <cell r="D200">
            <v>36</v>
          </cell>
        </row>
        <row r="201">
          <cell r="B201" t="str">
            <v>Scots-Irish alone or in any combination</v>
          </cell>
          <cell r="D201">
            <v>0</v>
          </cell>
        </row>
        <row r="202">
          <cell r="B202" t="str">
            <v>Scottish alone or in any combination</v>
          </cell>
          <cell r="D202">
            <v>249</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60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22</v>
          </cell>
        </row>
        <row r="212">
          <cell r="B212" t="str">
            <v>Welsh alone or in any combination</v>
          </cell>
          <cell r="D212">
            <v>67</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1096</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25</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999</v>
          </cell>
        </row>
        <row r="253">
          <cell r="B253" t="str">
            <v>Black or African American alone</v>
          </cell>
          <cell r="D253" t="e">
            <v>#N/A</v>
          </cell>
        </row>
        <row r="254">
          <cell r="B254" t="str">
            <v>African American alone</v>
          </cell>
          <cell r="D254">
            <v>126</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43</v>
          </cell>
        </row>
        <row r="319">
          <cell r="B319" t="str">
            <v>Black or African American alone or in combination with one or more other races</v>
          </cell>
          <cell r="D319" t="e">
            <v>#N/A</v>
          </cell>
        </row>
        <row r="320">
          <cell r="B320" t="str">
            <v>African American alone or in any combination</v>
          </cell>
          <cell r="D320">
            <v>170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74</v>
          </cell>
        </row>
        <row r="385">
          <cell r="B385" t="str">
            <v>American Indian and Alaska Native alone</v>
          </cell>
          <cell r="D385">
            <v>74</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23</v>
          </cell>
        </row>
        <row r="2777">
          <cell r="B2777" t="str">
            <v>Asian alone</v>
          </cell>
          <cell r="D2777" t="e">
            <v>#N/A</v>
          </cell>
        </row>
        <row r="2778">
          <cell r="B2778" t="str">
            <v>East Asian alone*</v>
          </cell>
          <cell r="D2778">
            <v>0</v>
          </cell>
        </row>
        <row r="2779">
          <cell r="B2779" t="str">
            <v>Chinese, except Taiwanese alone</v>
          </cell>
          <cell r="D2779">
            <v>22</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22</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41</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37</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40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24</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55</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F517C-BAED-49BD-B2F1-1A3BF70C5911}">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2532</v>
      </c>
      <c r="C5" s="10" t="s">
        <v>5</v>
      </c>
      <c r="D5" s="11">
        <v>2726</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25</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22</v>
      </c>
      <c r="C26" s="14" t="s">
        <v>47</v>
      </c>
      <c r="D26" s="15">
        <v>79</v>
      </c>
      <c r="E26" s="16" t="e">
        <f>VLOOKUP($D26,'[1]Profile_Cnty Export'!$B$2:$D$3010,3,FALSE)</f>
        <v>#N/A</v>
      </c>
    </row>
    <row r="27" spans="1:5" x14ac:dyDescent="0.25">
      <c r="A27" t="s">
        <v>48</v>
      </c>
      <c r="B27" s="17">
        <v>381</v>
      </c>
      <c r="C27" s="10" t="s">
        <v>49</v>
      </c>
      <c r="D27" s="18">
        <v>1007</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24</v>
      </c>
      <c r="C31" s="10" t="s">
        <v>57</v>
      </c>
      <c r="D31" s="18">
        <v>189</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228</v>
      </c>
      <c r="C34" s="14" t="s">
        <v>63</v>
      </c>
      <c r="D34" s="15">
        <v>1007</v>
      </c>
      <c r="E34" s="16" t="e">
        <f>VLOOKUP($D34,'[1]Profile_Cnty Export'!$B$2:$D$3010,3,FALSE)</f>
        <v>#N/A</v>
      </c>
    </row>
    <row r="35" spans="1:5" x14ac:dyDescent="0.25">
      <c r="A35" t="s">
        <v>64</v>
      </c>
      <c r="B35" s="17">
        <v>0</v>
      </c>
      <c r="C35" s="10" t="s">
        <v>65</v>
      </c>
      <c r="D35" s="18">
        <v>42</v>
      </c>
      <c r="E35" s="12" t="e">
        <f>VLOOKUP($D35,'[1]Profile_Cnty Export'!$B$2:$D$3010,3,FALSE)</f>
        <v>#N/A</v>
      </c>
    </row>
    <row r="36" spans="1:5" x14ac:dyDescent="0.25">
      <c r="A36" t="s">
        <v>66</v>
      </c>
      <c r="B36" s="13">
        <v>0</v>
      </c>
      <c r="C36" s="14" t="s">
        <v>67</v>
      </c>
      <c r="D36" s="15">
        <v>25</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285</v>
      </c>
      <c r="C38" s="14" t="s">
        <v>71</v>
      </c>
      <c r="D38" s="15">
        <v>1092</v>
      </c>
      <c r="E38" s="16" t="e">
        <f>VLOOKUP($D38,'[1]Profile_Cnty Export'!$B$2:$D$3010,3,FALSE)</f>
        <v>#N/A</v>
      </c>
    </row>
    <row r="39" spans="1:5" x14ac:dyDescent="0.25">
      <c r="A39" t="s">
        <v>72</v>
      </c>
      <c r="B39" s="17">
        <v>133</v>
      </c>
      <c r="C39" s="10" t="s">
        <v>73</v>
      </c>
      <c r="D39" s="18">
        <v>459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31</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39</v>
      </c>
      <c r="E53" s="12" t="e">
        <f>VLOOKUP($D53,'[1]Profile_Cnty Export'!$B$2:$D$3010,3,FALSE)</f>
        <v>#N/A</v>
      </c>
    </row>
    <row r="54" spans="1:5" x14ac:dyDescent="0.25">
      <c r="A54" t="s">
        <v>102</v>
      </c>
      <c r="B54" s="13">
        <v>54</v>
      </c>
      <c r="C54" s="14" t="s">
        <v>103</v>
      </c>
      <c r="D54" s="15">
        <v>224</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32</v>
      </c>
      <c r="E58" s="16" t="e">
        <f>VLOOKUP($D58,'[1]Profile_Cnty Export'!$B$2:$D$3010,3,FALSE)</f>
        <v>#N/A</v>
      </c>
    </row>
    <row r="59" spans="1:5" x14ac:dyDescent="0.25">
      <c r="A59" t="s">
        <v>112</v>
      </c>
      <c r="B59" s="17">
        <v>0</v>
      </c>
      <c r="C59" s="10" t="s">
        <v>113</v>
      </c>
      <c r="D59" s="18">
        <v>36</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54</v>
      </c>
      <c r="C61" s="10" t="s">
        <v>117</v>
      </c>
      <c r="D61" s="18">
        <v>249</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60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22</v>
      </c>
      <c r="E70" s="16" t="e">
        <f>VLOOKUP($D70,'[1]Profile_Cnty Export'!$B$2:$D$3010,3,FALSE)</f>
        <v>#N/A</v>
      </c>
    </row>
    <row r="71" spans="1:5" x14ac:dyDescent="0.25">
      <c r="A71" t="s">
        <v>136</v>
      </c>
      <c r="B71" s="17">
        <v>0</v>
      </c>
      <c r="C71" s="10" t="s">
        <v>137</v>
      </c>
      <c r="D71" s="18">
        <v>67</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954</v>
      </c>
      <c r="C101" s="10" t="s">
        <v>197</v>
      </c>
      <c r="D101" s="11">
        <v>1096</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25</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897</v>
      </c>
      <c r="C111" s="20" t="s">
        <v>217</v>
      </c>
      <c r="D111" s="21">
        <v>999</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126</v>
      </c>
      <c r="C114" s="10" t="s">
        <v>221</v>
      </c>
      <c r="D114" s="24">
        <v>170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43</v>
      </c>
      <c r="C178" s="20" t="s">
        <v>349</v>
      </c>
      <c r="D178" s="30">
        <v>74</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23</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22</v>
      </c>
      <c r="C1379" s="14" t="s">
        <v>2747</v>
      </c>
      <c r="D1379" s="15">
        <v>41</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37</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40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22</v>
      </c>
      <c r="C1400" s="10" t="s">
        <v>2789</v>
      </c>
      <c r="D1400" s="18">
        <v>24</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55</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38</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22</v>
      </c>
      <c r="C1503" s="16"/>
    </row>
    <row r="1504" spans="1:5" x14ac:dyDescent="0.25">
      <c r="A1504" t="s">
        <v>2983</v>
      </c>
      <c r="B1504" s="17">
        <v>0</v>
      </c>
      <c r="C1504" s="12"/>
    </row>
    <row r="1505" spans="1:3" x14ac:dyDescent="0.25">
      <c r="A1505" t="s">
        <v>2984</v>
      </c>
      <c r="B1505" s="13">
        <v>26</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107</v>
      </c>
      <c r="C1518" s="12"/>
    </row>
    <row r="1519" spans="1:3" x14ac:dyDescent="0.25">
      <c r="A1519" t="s">
        <v>2998</v>
      </c>
      <c r="B1519" s="13">
        <v>0</v>
      </c>
      <c r="C1519" s="16"/>
    </row>
    <row r="1520" spans="1:3" x14ac:dyDescent="0.25">
      <c r="A1520" t="s">
        <v>2999</v>
      </c>
      <c r="B1520" s="17">
        <v>0</v>
      </c>
      <c r="C1520" s="12"/>
    </row>
    <row r="1521" spans="1:5" x14ac:dyDescent="0.25">
      <c r="A1521" t="s">
        <v>3000</v>
      </c>
      <c r="B1521" s="13">
        <v>35</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81AD06A-81EA-4747-AD46-26F018811BC9}"/>
</file>

<file path=customXml/itemProps2.xml><?xml version="1.0" encoding="utf-8"?>
<ds:datastoreItem xmlns:ds="http://schemas.openxmlformats.org/officeDocument/2006/customXml" ds:itemID="{412C57EA-D96A-41C7-B438-0D3C90B22C96}"/>
</file>

<file path=customXml/itemProps3.xml><?xml version="1.0" encoding="utf-8"?>
<ds:datastoreItem xmlns:ds="http://schemas.openxmlformats.org/officeDocument/2006/customXml" ds:itemID="{101097C0-3135-418C-9A5A-51C9F4B35C1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2023-09-27T11:46:04Z</dcterms:created>
  <dcterms:modified xsi:type="dcterms:W3CDTF">2023-09-27T11:46:06Z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