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AC31E52-D11D-4A9B-A018-D1DABB02F0F5}" xr6:coauthVersionLast="47" xr6:coauthVersionMax="47" xr10:uidLastSave="{00000000-0000-0000-0000-000000000000}"/>
  <bookViews>
    <workbookView xWindow="28680" yWindow="-120" windowWidth="29040" windowHeight="15840" xr2:uid="{25C756CB-D661-49A7-B74C-01D083D5A301}"/>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<sst xmlns="http://schemas.openxmlformats.org/spreadsheetml/2006/main" count="3037" uniqueCount="3020">
  <si>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</si>
  <si>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</si>
  <si>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</si>
  <si>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</si>
  <si>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</si>
  <si>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</si>
  <si>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</si>
  <si>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</si>
  <si>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</si>
  <si>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</si>
  <si>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</si>
  <si>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</si>
  <si>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</si>
  <si>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</si>
  <si>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</si>
  <si>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</si>
  <si>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</si>
  <si>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</si>
  <si>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</si>
  <si>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</si>
  <si>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</si>
  <si>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</si>
  <si>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</si>
  <si>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</si>
  <si>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</si>
  <si>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</si>
  <si>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</si>
  <si>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</si>
  <si>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</si>
  <si>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</si>
  <si>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</si>
  <si>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</si>
  <si>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</si>
  <si>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</si>
  <si>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</si>
  <si>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</si>
  <si>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</si>
  <si>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</si>
  <si>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</si>
  <si>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</si>
  <si>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</si>
  <si>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</si>
  <si>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</si>
  <si>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</si>
  <si>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</si>
  <si>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</si>
  <si>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</si>
  <si>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</si>
  <si>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</si>
  <si>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</si>
  <si>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</si>
  <si>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</si>
  <si>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</si>
  <si>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</si>
  <si>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</si>
  <si>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</si>
  <si>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</si>
  <si>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</si>
  <si>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</si>
  <si>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</si>
  <si>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</si>
  <si>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</si>
  <si>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</si>
  <si>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</si>
  <si>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</si>
  <si>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</si>
  <si>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</si>
  <si>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</si>
  <si>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</si>
  <si>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</si>
  <si>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</si>
  <si>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</si>
  <si>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</si>
  <si>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</si>
  <si>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</si>
  <si>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</si>
  <si>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</si>
  <si>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</si>
  <si>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</si>
  <si>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</si>
  <si>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</si>
  <si>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</si>
  <si>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</si>
  <si>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</si>
  <si>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</si>
  <si>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</si>
  <si>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</si>
  <si>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</si>
  <si>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</si>
  <si>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</si>
  <si>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</si>
  <si>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</si>
  <si>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</si>
  <si>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</si>
  <si>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</si>
  <si>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</si>
  <si>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</si>
  <si>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</si>
  <si>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</si>
  <si>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</si>
  <si>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</si>
  <si>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</si>
  <si>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</si>
  <si>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</si>
  <si>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</si>
  <si>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</si>
  <si>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</si>
  <si>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</si>
  <si>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</si>
  <si>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</si>
  <si>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</si>
  <si>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</si>
  <si>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</si>
  <si>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</si>
  <si>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</si>
  <si>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</si>
  <si>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</si>
  <si>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</si>
  <si>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</si>
  <si>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</si>
  <si>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</si>
  <si>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</si>
  <si>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</si>
  <si>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</si>
  <si>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</si>
  <si>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</si>
  <si>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</si>
  <si>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</si>
  <si>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</si>
  <si>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</si>
  <si>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</si>
  <si>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</si>
  <si>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</si>
  <si>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</si>
  <si>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</si>
  <si>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</si>
  <si>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</si>
  <si>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</si>
  <si>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</si>
  <si>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</si>
  <si>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</si>
  <si>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</si>
  <si>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</si>
  <si>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</si>
  <si>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</si>
  <si>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</si>
  <si>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</si>
  <si>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</si>
  <si>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</si>
  <si>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</si>
  <si>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</si>
  <si>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</si>
  <si>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</si>
  <si>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</si>
  <si>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</si>
  <si>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</si>
  <si>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</si>
  <si>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</si>
  <si>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</si>
  <si>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</si>
  <si>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</si>
  <si>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</si>
  <si>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</si>
  <si>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</si>
  <si>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</si>
  <si>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</si>
  <si>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</si>
  <si>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</si>
  <si>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</si>
  <si>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</si>
  <si>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</si>
  <si>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</si>
  <si>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</si>
  <si>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</si>
  <si>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</si>
  <si>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</si>
  <si>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</si>
  <si>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</si>
  <si>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</si>
  <si>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</si>
  <si>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</si>
  <si>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</si>
  <si>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</si>
  <si>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</si>
  <si>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</si>
  <si>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</si>
  <si>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</si>
  <si>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</si>
  <si>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</si>
  <si>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</si>
  <si>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</si>
  <si>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</si>
  <si>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</si>
  <si>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</si>
  <si>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</si>
  <si>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</si>
  <si>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</si>
  <si>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</si>
  <si>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</si>
  <si>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</si>
  <si>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</si>
  <si>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</si>
  <si>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</si>
  <si>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</si>
  <si>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</si>
  <si>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</si>
  <si>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</si>
  <si>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</si>
  <si>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</si>
  <si>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</si>
  <si>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</si>
  <si>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</si>
  <si>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</si>
  <si>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</si>
  <si>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</si>
  <si>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</si>
  <si>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</si>
  <si>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</si>
  <si>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</si>
  <si>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</si>
  <si>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</si>
  <si>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</si>
  <si>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</si>
  <si>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</si>
  <si>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</si>
  <si>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</si>
  <si>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</si>
  <si>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</si>
  <si>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</si>
  <si>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</si>
  <si>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</si>
  <si>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</si>
  <si>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</si>
  <si>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</si>
  <si>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</si>
  <si>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</si>
  <si>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</si>
  <si>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</si>
  <si>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</si>
  <si>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</si>
  <si>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</si>
  <si>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</si>
  <si>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</si>
  <si>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</si>
  <si>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</si>
  <si>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</si>
  <si>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</si>
  <si>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</si>
  <si>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</si>
  <si>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</si>
  <si>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</si>
  <si>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</si>
  <si>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</si>
  <si>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</si>
  <si>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</si>
  <si>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</si>
  <si>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</si>
  <si>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</si>
  <si>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</si>
  <si>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</si>
  <si>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</si>
  <si>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</si>
  <si>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</si>
  <si>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</si>
  <si>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</si>
  <si>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</si>
  <si>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</si>
  <si>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</si>
  <si>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</si>
  <si>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</si>
  <si>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</si>
  <si>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</si>
  <si>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</si>
  <si>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</si>
  <si>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</si>
  <si>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</si>
  <si>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</si>
  <si>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</si>
  <si>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</si>
  <si>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</si>
  <si>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</si>
  <si>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</si>
  <si>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</si>
  <si>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</si>
  <si>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</si>
  <si>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</si>
  <si>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</si>
  <si>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</si>
  <si>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</si>
  <si>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</si>
  <si>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</si>
  <si>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</si>
  <si>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</si>
  <si>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</si>
  <si>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</si>
  <si>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</si>
  <si>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</si>
  <si>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</si>
  <si>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</si>
  <si>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</si>
  <si>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</si>
  <si>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</si>
  <si>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</si>
  <si>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</si>
  <si>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</si>
  <si>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</si>
  <si>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</si>
  <si>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</si>
  <si>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</si>
  <si>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</si>
  <si>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</si>
  <si>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</si>
  <si>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</si>
  <si>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</si>
  <si>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</si>
  <si>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</si>
  <si>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</si>
  <si>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</si>
  <si>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</si>
  <si>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</si>
  <si>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</si>
  <si>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</si>
  <si>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</si>
  <si>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</si>
  <si>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</si>
  <si>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</si>
  <si>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</si>
  <si>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</si>
  <si>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</si>
  <si>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</si>
  <si>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</si>
  <si>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</si>
  <si>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</si>
  <si>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</si>
  <si>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</si>
  <si>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</si>
  <si>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</si>
  <si>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</si>
  <si>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</si>
  <si>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</si>
  <si>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</si>
  <si>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</si>
  <si>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</si>
  <si>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</si>
  <si>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</si>
  <si>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</si>
  <si>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</si>
  <si>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</si>
  <si>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</si>
  <si>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</si>
  <si>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</si>
  <si>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</si>
  <si>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</si>
  <si>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</si>
  <si>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</si>
  <si>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</si>
  <si>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</si>
  <si>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</si>
  <si>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</si>
  <si>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</si>
  <si>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</si>
  <si>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</si>
  <si>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</si>
  <si>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</si>
  <si>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</si>
  <si>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</si>
  <si>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</si>
  <si>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</si>
  <si>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</si>
  <si>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</si>
  <si>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</si>
  <si>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</si>
  <si>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</si>
  <si>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</si>
  <si>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</si>
  <si>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</si>
  <si>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</si>
  <si>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</si>
  <si>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</si>
  <si>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</si>
  <si>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</si>
  <si>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</si>
  <si>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</si>
  <si>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</si>
  <si>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</si>
  <si>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</si>
  <si>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</si>
  <si>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</si>
  <si>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</si>
  <si>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</si>
  <si>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</si>
  <si>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</si>
  <si>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</si>
  <si>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</si>
  <si>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</si>
  <si>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</si>
  <si>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</si>
  <si>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</si>
  <si>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</si>
  <si>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</si>
  <si>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</si>
  <si>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</si>
  <si>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</si>
  <si>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</si>
  <si>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</si>
  <si>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</si>
  <si>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</si>
  <si>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</si>
  <si>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</si>
  <si>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</si>
  <si>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</si>
  <si>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</si>
  <si>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</si>
  <si>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</si>
  <si>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</si>
  <si>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</si>
  <si>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</si>
  <si>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</si>
  <si>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</si>
  <si>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</si>
  <si>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</si>
  <si>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</si>
  <si>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</si>
  <si>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</si>
  <si>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</si>
  <si>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</si>
  <si>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</si>
  <si>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</si>
  <si>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</si>
  <si>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</si>
  <si>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</si>
  <si>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</si>
  <si>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</si>
  <si>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</si>
  <si>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</si>
  <si>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</si>
  <si>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</si>
  <si>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</si>
  <si>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</si>
  <si>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</si>
  <si>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</si>
  <si>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</si>
  <si>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</si>
  <si>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</si>
  <si>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</si>
  <si>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</si>
  <si>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</si>
  <si>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</si>
  <si>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</si>
  <si>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</si>
  <si>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</si>
  <si>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</si>
  <si>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</si>
  <si>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</si>
  <si>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</si>
  <si>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</si>
  <si>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</si>
  <si>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</si>
  <si>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</si>
  <si>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</si>
  <si>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</si>
  <si>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</si>
  <si>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</si>
  <si>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</si>
  <si>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</si>
  <si>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</si>
  <si>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</si>
  <si>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</si>
  <si>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</si>
  <si>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</si>
  <si>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</si>
  <si>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</si>
  <si>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</si>
  <si>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</si>
  <si>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</si>
  <si>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</si>
  <si>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</si>
  <si>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</si>
  <si>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</si>
  <si>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</si>
  <si>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</si>
  <si>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</si>
  <si>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</si>
  <si>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</si>
  <si>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</si>
  <si>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</si>
  <si>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</si>
  <si>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</si>
  <si>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</si>
  <si>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</si>
  <si>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</si>
  <si>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</si>
  <si>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</si>
  <si>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</si>
  <si>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</si>
  <si>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</si>
  <si>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</si>
  <si>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</si>
  <si>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</si>
  <si>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</si>
  <si>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</si>
  <si>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</si>
  <si>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</si>
  <si>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</si>
  <si>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</si>
  <si>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</si>
  <si>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</si>
  <si>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</si>
  <si>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</si>
  <si>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</si>
  <si>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</si>
  <si>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</si>
  <si>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</si>
  <si>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</si>
  <si>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</si>
  <si>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</si>
  <si>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</si>
  <si>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</si>
  <si>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</si>
  <si>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</si>
  <si>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</si>
  <si>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</si>
  <si>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</si>
  <si>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</si>
  <si>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</si>
  <si>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</si>
  <si>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</si>
  <si>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</si>
  <si>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</si>
  <si>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</si>
  <si>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</si>
  <si>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</si>
  <si>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</si>
  <si>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</si>
  <si>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</si>
  <si>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</si>
  <si>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</si>
  <si>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</si>
  <si>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</si>
  <si>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</si>
  <si>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</si>
  <si>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</si>
  <si>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</si>
  <si>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</si>
  <si>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</si>
  <si>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</si>
  <si>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</si>
  <si>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</si>
  <si>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</si>
  <si>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</si>
  <si>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</si>
  <si>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</si>
  <si>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</si>
  <si>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</si>
  <si>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</si>
  <si>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</si>
  <si>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</si>
  <si>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</si>
  <si>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</si>
  <si>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</si>
  <si>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</si>
  <si>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</si>
  <si>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</si>
  <si>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</si>
  <si>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</si>
  <si>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</si>
  <si>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</si>
  <si>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</si>
  <si>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</si>
  <si>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</si>
  <si>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</si>
  <si>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</si>
  <si>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</si>
  <si>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</si>
  <si>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</si>
  <si>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</si>
  <si>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</si>
  <si>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</si>
  <si>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</si>
  <si>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</si>
  <si>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</si>
  <si>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</si>
  <si>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</si>
  <si>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</si>
  <si>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</si>
  <si>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</si>
  <si>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</si>
  <si>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</si>
  <si>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</si>
  <si>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</si>
  <si>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</si>
  <si>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</si>
  <si>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</si>
  <si>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</si>
  <si>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</si>
  <si>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</si>
  <si>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</si>
  <si>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</si>
  <si>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</si>
  <si>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</si>
  <si>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</si>
  <si>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</si>
  <si>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</si>
  <si>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</si>
  <si>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</si>
  <si>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</si>
  <si>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</si>
  <si>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</si>
  <si>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</si>
  <si>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</si>
  <si>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</si>
  <si>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</si>
  <si>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</si>
  <si>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</si>
  <si>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</si>
  <si>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</si>
  <si>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</si>
  <si>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</si>
  <si>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</si>
  <si>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</si>
  <si>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</si>
  <si>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</si>
  <si>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</si>
  <si>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</si>
  <si>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</si>
  <si>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</si>
  <si>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</si>
  <si>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</si>
  <si>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</si>
  <si>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</si>
  <si>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</si>
  <si>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</si>
  <si>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</si>
  <si>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</si>
  <si>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</si>
  <si>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</si>
  <si>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</si>
  <si>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</si>
  <si>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</si>
  <si>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</si>
  <si>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</si>
  <si>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</si>
  <si>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</si>
  <si>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</si>
  <si>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</si>
  <si>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</si>
  <si>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</si>
  <si>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</si>
  <si>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</si>
  <si>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</si>
  <si>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</si>
  <si>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</si>
  <si>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</si>
  <si>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</si>
  <si>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</si>
  <si>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</si>
  <si>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</si>
  <si>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</si>
  <si>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</si>
  <si>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</si>
  <si>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</si>
  <si>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</si>
  <si>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</si>
  <si>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</si>
  <si>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</si>
  <si>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</si>
  <si>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</si>
  <si>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</si>
  <si>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</si>
  <si>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</si>
  <si>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</si>
  <si>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</si>
  <si>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</si>
  <si>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</si>
  <si>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</si>
  <si>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</si>
  <si>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</si>
  <si>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</si>
  <si>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</si>
  <si>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</si>
  <si>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</si>
  <si>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</si>
  <si>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</si>
  <si>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</si>
  <si>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</si>
  <si>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</si>
  <si>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</si>
  <si>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</si>
  <si>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</si>
  <si>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</si>
  <si>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</si>
  <si>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</si>
  <si>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</si>
  <si>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</si>
  <si>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</si>
  <si>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</si>
  <si>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</si>
  <si>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</si>
  <si>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</si>
  <si>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</si>
  <si>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</si>
  <si>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</si>
  <si>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</si>
  <si>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</si>
  <si>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</si>
  <si>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</si>
  <si>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</si>
  <si>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</si>
  <si>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</si>
  <si>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</si>
  <si>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</si>
  <si>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</si>
  <si>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</si>
  <si>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</si>
  <si>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</si>
  <si>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</si>
  <si>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</si>
  <si>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</si>
  <si>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</si>
  <si>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</si>
  <si>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</si>
  <si>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</si>
  <si>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</si>
  <si>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</si>
  <si>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</si>
  <si>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</si>
  <si>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</si>
  <si>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</si>
  <si>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</si>
  <si>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</si>
  <si>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</si>
  <si>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</si>
  <si>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</si>
  <si>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</si>
  <si>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</si>
  <si>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</si>
  <si>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</si>
  <si>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</si>
  <si>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</si>
  <si>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</si>
  <si>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</si>
  <si>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</si>
  <si>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</si>
  <si>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</si>
  <si>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</si>
  <si>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</si>
  <si>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</si>
  <si>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</si>
  <si>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</si>
  <si>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</si>
  <si>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</si>
  <si>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</si>
  <si>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</si>
  <si>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</si>
  <si>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</si>
  <si>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</si>
  <si>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</si>
  <si>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</si>
  <si>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</si>
  <si>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</si>
  <si>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</si>
  <si>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</si>
  <si>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</si>
  <si>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</si>
  <si>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</si>
  <si>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</si>
  <si>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</si>
  <si>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</si>
  <si>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</si>
  <si>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</si>
  <si>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</si>
  <si>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</si>
  <si>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</si>
  <si>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</si>
  <si>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</si>
  <si>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</si>
  <si>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</si>
  <si>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</si>
  <si>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</si>
  <si>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</si>
  <si>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</si>
  <si>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</si>
  <si>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</si>
  <si>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</si>
  <si>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</si>
  <si>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</si>
  <si>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</si>
  <si>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</si>
  <si>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</si>
  <si>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</si>
  <si>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</si>
  <si>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</si>
  <si>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</si>
  <si>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</si>
  <si>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</si>
  <si>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</si>
  <si>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</si>
  <si>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</si>
  <si>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</si>
  <si>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</si>
  <si>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</si>
  <si>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</si>
  <si>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</si>
  <si>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</si>
  <si>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</si>
  <si>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</si>
  <si>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</si>
  <si>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</si>
  <si>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</si>
  <si>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</si>
  <si>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</si>
  <si>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</si>
  <si>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</si>
  <si>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</si>
  <si>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</si>
  <si>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</si>
  <si>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</si>
  <si>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</si>
  <si>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</si>
  <si>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</si>
  <si>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</si>
  <si>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</si>
  <si>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</si>
  <si>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</si>
  <si>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</si>
  <si>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</si>
  <si>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</si>
  <si>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</si>
  <si>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</si>
  <si>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</si>
  <si>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</si>
  <si>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</si>
  <si>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</si>
  <si>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</si>
  <si>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</si>
  <si>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</si>
  <si>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</si>
  <si>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</si>
  <si>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</si>
  <si>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</si>
  <si>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</si>
  <si>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</si>
  <si>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</si>
  <si>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</si>
  <si>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</si>
  <si>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</si>
  <si>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</si>
  <si>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</si>
  <si>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</si>
  <si>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</si>
  <si>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</si>
  <si>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</si>
  <si>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</si>
  <si>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</si>
  <si>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</si>
  <si>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</si>
  <si>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</si>
  <si>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</si>
  <si>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</si>
  <si>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</si>
  <si>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</si>
  <si>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</si>
  <si>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</si>
  <si>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</si>
  <si>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</si>
  <si>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</si>
  <si>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</si>
  <si>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</si>
  <si>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</si>
  <si>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</si>
  <si>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</si>
  <si>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</si>
  <si>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</si>
  <si>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</si>
  <si>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</si>
  <si>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</si>
  <si>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</si>
  <si>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</si>
  <si>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</si>
  <si>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</si>
  <si>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</si>
  <si>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</si>
  <si>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</si>
  <si>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</si>
  <si>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</si>
  <si>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</si>
  <si>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</si>
  <si>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</si>
  <si>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</si>
  <si>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</si>
  <si>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</si>
  <si>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</si>
  <si>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</si>
  <si>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</si>
  <si>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</si>
  <si>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</si>
  <si>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</si>
  <si>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</si>
  <si>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</si>
  <si>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</si>
  <si>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</si>
  <si>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</si>
  <si>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</si>
  <si>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</si>
  <si>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</si>
  <si>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</si>
  <si>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</si>
  <si>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</si>
  <si>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</si>
  <si>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</si>
  <si>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</si>
  <si>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</si>
  <si>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</si>
  <si>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</si>
  <si>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</si>
  <si>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</si>
  <si>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</si>
  <si>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</si>
  <si>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</si>
  <si>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</si>
  <si>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</si>
  <si>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</si>
  <si>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</si>
  <si>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</si>
  <si>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</si>
  <si>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</si>
  <si>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</si>
  <si>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</si>
  <si>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</si>
  <si>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</si>
  <si>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</si>
  <si>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</si>
  <si>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</si>
  <si>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</si>
  <si>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</si>
  <si>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</si>
  <si>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</si>
  <si>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</si>
  <si>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</si>
  <si>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</si>
  <si>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</si>
  <si>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</si>
  <si>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</si>
  <si>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</si>
  <si>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</si>
  <si>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</si>
  <si>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</si>
  <si>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</si>
  <si>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</si>
  <si>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</si>
  <si>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</si>
  <si>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</si>
  <si>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</si>
  <si>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</si>
  <si>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</si>
  <si>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</si>
  <si>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</si>
  <si>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</si>
  <si>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</si>
  <si>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</si>
  <si>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</si>
  <si>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</si>
  <si>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</si>
  <si>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</si>
  <si>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</si>
  <si>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</si>
  <si>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</si>
  <si>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</si>
  <si>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</si>
  <si>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</si>
  <si>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</si>
  <si>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</si>
  <si>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</si>
  <si>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</si>
  <si>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</si>
  <si>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</si>
  <si>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</si>
  <si>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</si>
  <si>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</si>
  <si>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</si>
  <si>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</si>
  <si>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</si>
  <si>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</si>
  <si>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</si>
  <si>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</si>
  <si>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</si>
  <si>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</si>
  <si>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</si>
  <si>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</si>
  <si>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</si>
  <si>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</si>
  <si>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</si>
  <si>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</si>
  <si>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</si>
  <si>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</si>
  <si>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</si>
  <si>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</si>
  <si>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</si>
  <si>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</si>
  <si>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</si>
  <si>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</si>
  <si>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</si>
  <si>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</si>
  <si>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</si>
  <si>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</si>
  <si>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</si>
  <si>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</si>
  <si>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</si>
  <si>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</si>
  <si>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</si>
  <si>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</si>
  <si>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</si>
  <si>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</si>
  <si>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</si>
  <si>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</si>
  <si>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</si>
  <si>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</si>
  <si>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</si>
  <si>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</si>
  <si>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</si>
  <si>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</si>
  <si>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</si>
  <si>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</si>
  <si>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</si>
  <si>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</si>
  <si>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</si>
  <si>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</si>
  <si>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</si>
  <si>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</si>
  <si>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</si>
  <si>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</si>
  <si>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</si>
  <si>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</si>
  <si>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</si>
  <si>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</si>
  <si>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</si>
  <si>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</si>
  <si>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</si>
  <si>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</si>
  <si>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</si>
  <si>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</si>
  <si>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</si>
  <si>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</si>
  <si>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</si>
  <si>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</si>
  <si>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</si>
  <si>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</si>
  <si>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</si>
  <si>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</si>
  <si>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</si>
  <si>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</si>
  <si>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</si>
  <si>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</si>
  <si>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</si>
  <si>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</si>
  <si>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</si>
  <si>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</si>
  <si>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</si>
  <si>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</si>
  <si>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</si>
  <si>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</si>
  <si>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</si>
  <si>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</si>
  <si>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</si>
  <si>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</si>
  <si>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</si>
  <si>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</si>
  <si>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</si>
  <si>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</si>
  <si>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</si>
  <si>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</si>
  <si>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</si>
  <si>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</si>
  <si>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</si>
  <si>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</si>
  <si>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</si>
  <si>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</si>
  <si>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</si>
  <si>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</si>
  <si>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</si>
  <si>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</si>
  <si>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</si>
  <si>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</si>
  <si>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</si>
  <si>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</si>
  <si>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</si>
  <si>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</si>
  <si>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</si>
  <si>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</si>
  <si>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</si>
  <si>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</si>
  <si>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</si>
  <si>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</si>
  <si>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</si>
  <si>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</si>
  <si>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</si>
  <si>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</si>
  <si>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</si>
  <si>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</si>
  <si>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</si>
  <si>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</si>
  <si>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</si>
  <si>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</si>
  <si>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</si>
  <si>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</si>
  <si>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</si>
  <si>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</si>
  <si>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</si>
  <si>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</si>
  <si>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</si>
  <si>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</si>
  <si>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</si>
  <si>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</si>
  <si>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</si>
  <si>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</si>
  <si>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</si>
  <si>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</si>
  <si>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</si>
  <si>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</si>
  <si>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</si>
  <si>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</si>
  <si>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</si>
  <si>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</si>
  <si>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</si>
  <si>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</si>
  <si>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</si>
  <si>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</si>
  <si>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</si>
  <si>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</si>
  <si>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</si>
  <si>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</si>
  <si>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</si>
  <si>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</si>
  <si>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</si>
  <si>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</si>
  <si>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</si>
  <si>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</si>
  <si>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</si>
  <si>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</si>
  <si>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</si>
  <si>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</si>
  <si>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</si>
  <si>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</si>
  <si>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</si>
  <si>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</si>
  <si>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</si>
  <si>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</si>
  <si>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</si>
  <si>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</si>
  <si>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</si>
  <si>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</si>
  <si>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</si>
  <si>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</si>
  <si>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</si>
  <si>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</si>
  <si>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</si>
  <si>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</si>
  <si>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</si>
  <si>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</si>
  <si>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</si>
  <si>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</si>
  <si>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</si>
  <si>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</si>
  <si>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</si>
  <si>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</si>
  <si>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</si>
  <si>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</si>
  <si>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</si>
  <si>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</si>
  <si>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</si>
  <si>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</si>
  <si>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</si>
  <si>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</si>
  <si>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</si>
  <si>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</si>
  <si>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</si>
  <si>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</si>
  <si>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</si>
  <si>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</si>
  <si>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</si>
  <si>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</si>
  <si>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</si>
  <si>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</si>
  <si>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</si>
  <si>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</si>
  <si>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</si>
  <si>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</si>
  <si>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</si>
  <si>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</si>
  <si>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</si>
  <si>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</si>
  <si>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</si>
  <si>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</si>
  <si>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</si>
  <si>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</si>
  <si>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</si>
  <si>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</si>
  <si>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</si>
  <si>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</si>
  <si>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</si>
  <si>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</si>
  <si>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</si>
  <si>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</si>
  <si>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</si>
  <si>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</si>
  <si>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</si>
  <si>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</si>
  <si>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</si>
  <si>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</si>
  <si>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</si>
  <si>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</si>
  <si>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</si>
  <si>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</si>
  <si>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</si>
  <si>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</si>
  <si>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</si>
  <si>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</si>
  <si>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</si>
  <si>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</si>
  <si>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</si>
  <si>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</si>
  <si>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</si>
  <si>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</si>
  <si>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</si>
  <si>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</si>
  <si>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</si>
  <si>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</si>
  <si>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</si>
  <si>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</si>
  <si>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</si>
  <si>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</si>
  <si>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</si>
  <si>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</si>
  <si>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</si>
  <si>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</si>
  <si>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</si>
  <si>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</si>
  <si>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</si>
  <si>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</si>
  <si>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</si>
  <si>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</si>
  <si>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</si>
  <si>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</si>
  <si>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</si>
  <si>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</si>
  <si>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</si>
  <si>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</si>
  <si>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</si>
  <si>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</si>
  <si>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</si>
  <si>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</si>
  <si>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</si>
  <si>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</si>
  <si>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</si>
  <si>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</si>
  <si>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</si>
  <si>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</si>
  <si>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</si>
  <si>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</si>
  <si>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</si>
  <si>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</si>
  <si>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</si>
  <si>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</si>
  <si>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</si>
  <si>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</si>
  <si>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</si>
  <si>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</si>
  <si>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</si>
  <si>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</si>
  <si>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</si>
  <si>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</si>
  <si>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</si>
  <si>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</si>
  <si>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</si>
  <si>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</si>
  <si>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</si>
  <si>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</si>
  <si>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</si>
  <si>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</si>
  <si>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</si>
  <si>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</si>
  <si>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</si>
  <si>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</si>
  <si>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</si>
  <si>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</si>
  <si>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</si>
  <si>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</si>
  <si>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</si>
  <si>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</si>
  <si>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</si>
  <si>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</si>
  <si>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</si>
  <si>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</si>
  <si>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</si>
  <si>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</si>
  <si>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</si>
  <si>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</si>
  <si>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</si>
  <si>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</si>
  <si>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</si>
  <si>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</si>
  <si>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</si>
  <si>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</si>
  <si>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</si>
  <si>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</si>
  <si>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</si>
  <si>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</si>
  <si>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</si>
  <si>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</si>
  <si>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</si>
  <si>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</si>
  <si>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</si>
  <si>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</si>
  <si>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</si>
  <si>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</si>
  <si>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</si>
  <si>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</si>
  <si>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</si>
  <si>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</si>
  <si>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</si>
  <si>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</si>
  <si>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</si>
  <si>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</si>
  <si>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</si>
  <si>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</si>
  <si>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</si>
  <si>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</si>
  <si>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</si>
  <si>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</si>
  <si>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</si>
  <si>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</si>
  <si>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</si>
  <si>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</si>
  <si>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</si>
  <si>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</si>
  <si>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</si>
  <si>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</si>
  <si>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</si>
  <si>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</si>
  <si>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</si>
  <si>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</si>
  <si>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</si>
  <si>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</si>
  <si>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</si>
  <si>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</si>
  <si>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</si>
  <si>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</si>
  <si>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</si>
  <si>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</si>
  <si>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</si>
  <si>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</si>
  <si>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</si>
  <si>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</si>
  <si>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</si>
  <si>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</si>
  <si>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</si>
  <si>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</si>
  <si>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</si>
  <si>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</si>
  <si>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</si>
  <si>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</si>
  <si>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</si>
  <si>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</si>
  <si>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</si>
  <si>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</si>
  <si>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</si>
  <si>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</si>
  <si>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</si>
  <si>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</si>
  <si>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</si>
  <si>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</si>
  <si>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</si>
  <si>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</si>
  <si>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</si>
  <si>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</si>
  <si>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</si>
  <si>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</si>
  <si>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</si>
  <si>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</si>
  <si>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</si>
  <si>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</si>
  <si>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</si>
  <si>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</si>
  <si>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</si>
  <si>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</si>
  <si>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</si>
  <si>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</si>
  <si>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</si>
  <si>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</si>
  <si>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</si>
  <si>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</si>
  <si>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</si>
  <si>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</si>
  <si>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</si>
  <si>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</si>
  <si>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</si>
  <si>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</si>
  <si>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</si>
  <si>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</si>
  <si>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</si>
  <si>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</si>
  <si>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</si>
  <si>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</si>
  <si>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</si>
  <si>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</si>
  <si>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</si>
  <si>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</si>
  <si>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</si>
  <si>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</si>
  <si>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</si>
  <si>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</si>
  <si>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</si>
  <si>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</si>
  <si>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</si>
  <si>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</si>
  <si>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</si>
  <si>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</si>
  <si>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</si>
  <si>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</si>
  <si>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</si>
  <si>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</si>
  <si>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</si>
  <si>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</si>
  <si>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</si>
  <si>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</si>
  <si>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</si>
  <si>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</si>
  <si>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</si>
  <si>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</si>
  <si>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</si>
  <si>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</si>
  <si>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</si>
  <si>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</si>
  <si>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</si>
  <si>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</si>
  <si>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</si>
  <si>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</si>
  <si>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</si>
  <si>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</si>
  <si>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</si>
  <si>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</si>
  <si>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</si>
  <si>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</si>
  <si>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</si>
  <si>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</si>
  <si>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</si>
  <si>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</si>
  <si>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</si>
  <si>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</si>
  <si>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</si>
  <si>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</si>
  <si>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</si>
  <si>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</si>
  <si>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</si>
  <si>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</si>
  <si>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</si>
  <si>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</si>
  <si>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</si>
  <si>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</si>
  <si>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</si>
  <si>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</si>
  <si>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</si>
  <si>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</si>
  <si>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</si>
  <si>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</si>
  <si>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</si>
  <si>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</si>
  <si>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</si>
  <si>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</si>
  <si>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</si>
  <si>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</si>
  <si>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</si>
  <si>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</si>
  <si>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</si>
  <si>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</si>
  <si>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</si>
  <si>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</si>
  <si>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</si>
  <si>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</si>
  <si>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</si>
  <si>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</si>
  <si>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</si>
  <si>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</si>
  <si>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</si>
  <si>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</si>
  <si>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</si>
  <si>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</si>
  <si>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</si>
  <si>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</si>
  <si>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</si>
  <si>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</si>
  <si>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</si>
  <si>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</si>
  <si>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</si>
  <si>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</si>
  <si>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</si>
  <si>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</si>
  <si>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</si>
  <si>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</si>
  <si>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</si>
  <si>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</si>
  <si>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</si>
  <si>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</si>
  <si>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</si>
  <si>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</si>
  <si>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</si>
  <si>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</si>
  <si>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</si>
  <si>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</si>
  <si>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</si>
  <si>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</si>
  <si>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</si>
  <si>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</si>
  <si>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</si>
  <si>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</si>
  <si>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</si>
  <si>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</si>
  <si>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</si>
  <si>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</si>
  <si>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</si>
  <si>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</si>
  <si>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</si>
  <si>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</si>
  <si>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</si>
  <si>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</si>
  <si>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</si>
  <si>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</si>
  <si>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</si>
  <si>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</si>
  <si>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</si>
  <si>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</si>
  <si>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</si>
  <si>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</si>
  <si>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</si>
  <si>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</si>
  <si>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</si>
  <si>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</si>
  <si>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</si>
  <si>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</si>
  <si>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</si>
  <si>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</si>
  <si>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</si>
  <si>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</si>
  <si>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</si>
  <si>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</si>
  <si>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</si>
  <si>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</si>
  <si>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</si>
  <si>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</si>
  <si>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</si>
  <si>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</si>
  <si>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</si>
  <si>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</si>
  <si>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</si>
  <si>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</si>
  <si>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</si>
  <si>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</si>
  <si>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</si>
  <si>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</si>
  <si>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</si>
  <si>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</si>
  <si>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</si>
  <si>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</si>
  <si>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</si>
  <si>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</si>
  <si>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</si>
  <si>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</si>
  <si>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</si>
  <si>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</si>
  <si>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</si>
  <si>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</si>
  <si>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</si>
  <si>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</si>
  <si>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</si>
  <si>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</si>
  <si>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</si>
  <si>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</si>
  <si>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</si>
  <si>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</si>
  <si>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</si>
  <si>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</si>
  <si>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</si>
  <si>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</si>
  <si>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</si>
  <si>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</si>
  <si>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</si>
  <si>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</si>
  <si>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</si>
  <si>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</si>
  <si>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</si>
  <si>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</si>
  <si>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</si>
  <si>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</si>
  <si>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</si>
  <si>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</si>
  <si>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</si>
  <si>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</si>
  <si>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</si>
  <si>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</si>
  <si>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</si>
  <si>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</si>
  <si>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</si>
  <si>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</si>
  <si>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</si>
  <si>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</si>
  <si>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</si>
  <si>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</si>
  <si>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</si>
  <si>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</si>
  <si>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</si>
  <si>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</si>
  <si>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</si>
  <si>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</si>
  <si>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</si>
  <si>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</si>
  <si>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</si>
  <si>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</si>
  <si>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</si>
  <si>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</si>
  <si>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</si>
  <si>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</si>
  <si>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</si>
  <si>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</si>
  <si>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</si>
  <si>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</si>
  <si>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</si>
  <si>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</si>
  <si>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</si>
  <si>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</si>
  <si>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</si>
  <si>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</si>
  <si>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</si>
  <si>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</si>
  <si>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</si>
  <si>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</si>
  <si>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</si>
  <si>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</si>
  <si>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</si>
  <si>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</si>
  <si>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</si>
  <si>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</si>
  <si>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</si>
  <si>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</si>
  <si>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</si>
  <si>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</si>
  <si>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</si>
  <si>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</si>
  <si>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</si>
  <si>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</si>
  <si>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</si>
  <si>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</si>
  <si>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</si>
  <si>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</si>
  <si>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</si>
  <si>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</si>
  <si>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</si>
  <si>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</si>
  <si>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</si>
  <si>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</si>
  <si>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</si>
  <si>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</si>
  <si>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</si>
  <si>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</si>
  <si>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</si>
  <si>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</si>
  <si>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</si>
  <si>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</si>
  <si>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</si>
  <si>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</si>
  <si>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</si>
  <si>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</si>
  <si>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</si>
  <si>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</si>
  <si>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</si>
  <si>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</si>
  <si>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</si>
  <si>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</si>
  <si>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</si>
  <si>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</si>
  <si>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</si>
  <si>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</si>
  <si>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</si>
  <si>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</si>
  <si>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</si>
  <si>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</si>
  <si>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</si>
  <si>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</si>
  <si>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</si>
  <si>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</si>
  <si>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</si>
  <si>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</si>
  <si>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</si>
  <si>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</si>
  <si>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</si>
  <si>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</si>
  <si>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</si>
  <si>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</si>
  <si>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</si>
  <si>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</si>
  <si>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</si>
  <si>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</si>
  <si>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</si>
  <si>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</si>
  <si>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</si>
  <si>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</si>
  <si>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</si>
  <si>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</si>
  <si>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</si>
  <si>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</si>
  <si>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</si>
  <si>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</si>
  <si>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</si>
  <si>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</si>
  <si>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</si>
  <si>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</si>
  <si>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</si>
  <si>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</si>
  <si>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</si>
  <si>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</si>
  <si>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</si>
  <si>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</si>
  <si>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</si>
  <si>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</si>
  <si>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</si>
  <si>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</si>
  <si>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</si>
  <si>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</si>
  <si>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</si>
  <si>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</si>
  <si>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</si>
  <si>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</si>
  <si>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</si>
  <si>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</si>
  <si>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</si>
  <si>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</si>
  <si>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</si>
  <si>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</si>
  <si>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</si>
  <si>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</si>
  <si>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</si>
  <si>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</si>
  <si>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</si>
  <si>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</si>
  <si>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</si>
  <si>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</si>
  <si>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</si>
  <si>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</si>
  <si>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</si>
  <si>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</si>
  <si>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</si>
  <si>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</si>
  <si>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</si>
  <si>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</si>
  <si>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</si>
  <si>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</si>
  <si>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</si>
  <si>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</si>
  <si>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</si>
  <si>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</si>
  <si>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</si>
  <si>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</si>
  <si>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</si>
  <si>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</si>
  <si>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</si>
  <si>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</si>
  <si>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</si>
  <si>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</si>
  <si>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</si>
  <si>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</si>
  <si>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</si>
  <si>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</si>
  <si>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</si>
  <si>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</si>
  <si>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</si>
  <si>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</si>
  <si>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</si>
  <si>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</si>
  <si>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</si>
  <si>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</si>
  <si>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</si>
  <si>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</si>
  <si>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</si>
  <si>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</si>
  <si>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</si>
  <si>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</si>
  <si>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</si>
  <si>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</si>
  <si>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</si>
  <si>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</si>
  <si>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</si>
  <si>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</si>
  <si>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</si>
  <si>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</si>
  <si>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</si>
  <si>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</si>
  <si>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</si>
  <si>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</si>
  <si>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</si>
  <si>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</si>
  <si>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</si>
  <si>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</si>
  <si>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</si>
  <si>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</si>
  <si>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</si>
  <si>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</si>
  <si>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</si>
  <si>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</si>
  <si>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</si>
  <si>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</si>
  <si>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</si>
  <si>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</si>
  <si>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</si>
  <si>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</si>
  <si>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</si>
  <si>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</si>
  <si>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</si>
  <si>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</si>
  <si>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</si>
  <si>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</si>
  <si>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</si>
  <si>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</si>
  <si>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</si>
  <si>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</si>
  <si>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</si>
  <si>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</si>
  <si>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</si>
  <si>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</si>
  <si>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</si>
  <si>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</si>
  <si>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</si>
  <si>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</si>
  <si>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</si>
  <si>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</si>
  <si>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</si>
  <si>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</si>
  <si>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</si>
  <si>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</si>
  <si>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</si>
  <si>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</si>
  <si>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</si>
  <si>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</si>
  <si>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</si>
  <si>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</si>
  <si>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</si>
  <si>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</si>
  <si>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</si>
  <si>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</si>
  <si>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</si>
  <si>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</si>
  <si>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</si>
  <si>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</si>
  <si>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</si>
  <si>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</si>
  <si>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</si>
  <si>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</si>
  <si>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</si>
  <si>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</si>
  <si>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</si>
  <si>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</si>
  <si>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</si>
  <si>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</si>
  <si>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</si>
  <si>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</si>
  <si>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</si>
  <si>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</si>
  <si>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</si>
  <si>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</si>
  <si>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</si>
  <si>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</si>
  <si>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</si>
  <si>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</si>
  <si>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</si>
  <si>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</si>
  <si>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</si>
  <si>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</si>
  <si>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</si>
  <si>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</si>
  <si>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</si>
  <si>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</si>
  <si>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</si>
  <si>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</si>
  <si>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</si>
  <si>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</si>
  <si>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</si>
  <si>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</si>
  <si>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</si>
  <si>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</si>
  <si>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</si>
  <si>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</si>
  <si>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</si>
  <si>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</si>
  <si>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</si>
  <si>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</si>
  <si>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</si>
  <si>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</si>
  <si>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</si>
  <si>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</si>
  <si>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</si>
  <si>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</si>
  <si>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</si>
  <si>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</si>
  <si>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</si>
  <si>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</si>
  <si>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</si>
  <si>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</si>
  <si>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</si>
  <si>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</si>
  <si>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</si>
  <si>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</si>
  <si>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</si>
  <si>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</si>
  <si>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</si>
  <si>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</si>
  <si>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</si>
  <si>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</si>
  <si>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</si>
  <si>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</si>
  <si>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</si>
  <si>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</si>
  <si>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</si>
  <si>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</si>
  <si>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</si>
  <si>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</si>
  <si>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</si>
  <si>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</si>
  <si>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</si>
  <si>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</si>
  <si>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</si>
  <si>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</si>
  <si>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</si>
  <si>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</si>
  <si>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</si>
  <si>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</si>
  <si>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</si>
  <si>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</si>
  <si>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</si>
  <si>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</si>
  <si>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</si>
  <si>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</si>
  <si>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</si>
  <si>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</si>
  <si>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</si>
  <si>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</si>
  <si>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</si>
  <si>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</si>
  <si>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</si>
  <si>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</si>
  <si>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</si>
  <si>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</si>
  <si>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</si>
  <si>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</si>
  <si>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</si>
  <si>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</si>
  <si>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</si>
  <si>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</si>
  <si>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</si>
  <si>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</si>
  <si>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</si>
  <si>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</si>
  <si>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</si>
  <si>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</si>
  <si>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</si>
  <si>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</si>
  <si>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</si>
  <si>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</si>
  <si>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</si>
  <si>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</si>
  <si>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</si>
  <si>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</si>
  <si>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</si>
  <si>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</si>
  <si>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</si>
  <si>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</si>
  <si>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</si>
  <si>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</si>
  <si>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</si>
  <si>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</si>
  <si>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</si>
  <si>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</si>
  <si>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</si>
  <si>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</si>
  <si>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</si>
  <si>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</si>
  <si>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</si>
  <si>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</si>
  <si>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</si>
  <si>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</si>
  <si>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</si>
  <si>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</si>
  <si>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</si>
  <si>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</si>
  <si>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</si>
  <si>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</si>
  <si>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</si>
  <si>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</si>
  <si>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</si>
  <si>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</si>
  <si>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</si>
  <si>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</si>
  <si>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</si>
  <si>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</si>
  <si>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</si>
  <si>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</si>
  <si>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</si>
  <si>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</si>
  <si>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</si>
  <si>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</si>
  <si>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</si>
  <si>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</si>
  <si>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</si>
  <si>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</si>
  <si>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</si>
  <si>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</si>
  <si>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</si>
  <si>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</si>
  <si>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</si>
  <si>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</si>
  <si>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</si>
  <si>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</si>
  <si>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</si>
  <si>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</si>
  <si>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</si>
  <si>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</si>
  <si>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</si>
  <si>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</si>
  <si>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</si>
  <si>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</si>
  <si>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</si>
  <si>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</si>
  <si>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</si>
  <si>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</si>
  <si>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</si>
  <si>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</si>
  <si>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</si>
  <si>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</si>
  <si>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</si>
  <si>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</si>
  <si>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</si>
  <si>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</si>
  <si>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</si>
  <si>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</si>
  <si>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</si>
  <si>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</si>
  <si>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</si>
  <si>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</si>
  <si>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</si>
  <si>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</si>
  <si>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</si>
  <si>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</si>
  <si>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</si>
  <si>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</si>
  <si>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</si>
  <si>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</si>
  <si>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</si>
  <si>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</si>
  <si>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</si>
  <si>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</si>
  <si>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</si>
  <si>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</si>
  <si>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</si>
  <si>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</si>
  <si>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</si>
  <si>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</si>
  <si>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</si>
  <si>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</si>
  <si>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</si>
  <si>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</si>
  <si>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</si>
  <si>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</si>
  <si>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</si>
  <si>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</si>
  <si>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</si>
  <si>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</si>
  <si>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</si>
  <si>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</si>
  <si>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</si>
  <si>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</si>
  <si>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</si>
  <si>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</si>
  <si>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</si>
  <si>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</si>
  <si>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</si>
  <si>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</si>
  <si>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</si>
  <si>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</si>
  <si>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</si>
  <si>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</si>
  <si>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</si>
  <si>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</si>
  <si>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</si>
  <si>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</si>
  <si>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</si>
  <si>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</si>
  <si>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</si>
  <si>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</si>
  <si>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</si>
  <si>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</si>
  <si>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</si>
  <si>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</si>
  <si>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</si>
  <si>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</si>
  <si>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</si>
  <si>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</si>
  <si>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</si>
  <si>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</si>
  <si>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</si>
  <si>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</si>
  <si>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</si>
  <si>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</si>
  <si>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</si>
  <si>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</si>
  <si>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</si>
  <si>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</si>
  <si>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</si>
  <si>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</si>
  <si>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</si>
  <si>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</si>
  <si>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</si>
  <si>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</si>
  <si>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</si>
  <si>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</si>
  <si>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</si>
  <si>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</si>
  <si>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</si>
  <si>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</si>
  <si>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</si>
  <si>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</si>
  <si>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</si>
  <si>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</si>
  <si>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</si>
  <si>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</si>
  <si>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</si>
  <si>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</si>
  <si>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</si>
  <si>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</si>
  <si>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</si>
  <si>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</si>
  <si>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</si>
  <si>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</si>
  <si>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</si>
  <si>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</si>
  <si>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</si>
  <si>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</si>
  <si>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</si>
  <si>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</si>
  <si>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</si>
  <si>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</si>
  <si>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</si>
  <si>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</si>
  <si>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</si>
  <si>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</si>
  <si>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</si>
  <si>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</si>
  <si>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</si>
  <si>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</si>
  <si>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</si>
  <si>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</si>
  <si>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</si>
  <si>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</si>
  <si>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</si>
  <si>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</si>
  <si>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</si>
  <si>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</si>
  <si>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</si>
  <si>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</si>
  <si>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</si>
  <si>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</si>
  <si>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</si>
  <si>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</si>
  <si>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</si>
  <si>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</si>
  <si>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</si>
  <si>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</si>
  <si>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</si>
  <si>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</si>
  <si>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</si>
  <si>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</si>
  <si>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</si>
  <si>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</si>
  <si>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</si>
  <si>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</si>
  <si>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</si>
  <si>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</si>
  <si>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</si>
  <si>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</si>
  <si>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</si>
  <si>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</si>
  <si>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</si>
  <si>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</si>
  <si>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</si>
  <si>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</si>
  <si>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</si>
  <si>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</si>
  <si>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</si>
  <si>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</si>
  <si>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</si>
  <si>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</si>
  <si>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</si>
  <si>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</si>
  <si>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</si>
  <si>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</si>
  <si>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</si>
  <si>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</si>
  <si>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</si>
  <si>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</si>
  <si>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</si>
  <si>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</si>
  <si>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</si>
  <si>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</si>
  <si>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</si>
  <si>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</si>
  <si>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</si>
  <si>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</si>
  <si>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</si>
  <si>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</si>
  <si>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</si>
  <si>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</si>
  <si>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</si>
  <si>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</si>
  <si>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</si>
  <si>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</si>
  <si>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</si>
  <si>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</si>
  <si>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</si>
  <si>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</si>
  <si>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</si>
  <si>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</si>
  <si>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</si>
  <si>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</si>
  <si>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</si>
  <si>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</si>
  <si>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</si>
  <si>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</si>
  <si>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</si>
  <si>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</si>
  <si>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</si>
  <si>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</si>
  <si>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</si>
  <si>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</si>
  <si>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</si>
  <si>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</si>
  <si>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</si>
  <si>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</si>
  <si>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</si>
  <si>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</si>
  <si>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</si>
  <si>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</si>
  <si>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</si>
  <si>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</si>
  <si>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</si>
  <si>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</si>
  <si>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</si>
  <si>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</si>
  <si>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</si>
  <si>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</si>
  <si>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</si>
  <si>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</si>
  <si>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</si>
  <si>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</si>
  <si>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</si>
  <si>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</si>
  <si>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</si>
  <si>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</si>
  <si>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</si>
  <si>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</si>
  <si>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</si>
  <si>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</si>
  <si>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</si>
  <si>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</si>
  <si>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</si>
  <si>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</si>
  <si>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</si>
  <si>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</si>
  <si>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</si>
  <si>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</si>
  <si>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</si>
  <si>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</si>
  <si>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</si>
  <si>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</si>
  <si>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</si>
  <si>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</si>
  <si>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</si>
  <si>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</si>
  <si>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</si>
  <si>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</si>
  <si>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</si>
  <si>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</si>
  <si>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</si>
  <si>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</si>
  <si>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</si>
  <si>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</si>
  <si>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</si>
  <si>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</si>
  <si>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</si>
  <si>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</si>
  <si>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</si>
  <si>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</si>
  <si>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</si>
  <si>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</si>
  <si>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</si>
  <si>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</si>
  <si>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</si>
  <si>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</si>
  <si>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</si>
  <si>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</si>
  <si>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</si>
  <si>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</si>
  <si>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</si>
  <si>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</si>
  <si>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</si>
  <si>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</si>
  <si>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</si>
  <si>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</si>
  <si>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</si>
  <si>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</si>
  <si>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</si>
  <si>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</si>
  <si>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</si>
  <si>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</si>
  <si>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</si>
  <si>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</si>
  <si>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</si>
  <si>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</si>
  <si>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</si>
  <si>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</si>
  <si>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</si>
  <si>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</si>
  <si>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</si>
  <si>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</si>
  <si>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</si>
  <si>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</si>
  <si>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</si>
  <si>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</si>
  <si>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</si>
  <si>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</si>
  <si>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</si>
  <si>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</si>
  <si>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</si>
  <si>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</si>
  <si>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</si>
  <si>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</si>
  <si>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</si>
  <si>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</si>
  <si>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</si>
  <si>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</si>
  <si>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</si>
  <si>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</si>
  <si>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</si>
  <si>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</si>
  <si>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</si>
  <si>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</si>
  <si>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</si>
  <si>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</si>
  <si>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</si>
  <si>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</si>
  <si>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</si>
  <si>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</si>
  <si>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</si>
  <si>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</si>
  <si>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</si>
  <si>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</si>
  <si>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</si>
  <si>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</si>
  <si>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</si>
  <si>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</si>
  <si>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</si>
  <si>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</si>
  <si>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</si>
  <si>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</si>
  <si>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</si>
  <si>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</si>
  <si>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</si>
  <si>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</si>
  <si>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</si>
  <si>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</si>
  <si>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</si>
  <si>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</si>
  <si>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</si>
  <si>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</si>
  <si>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</si>
  <si>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</si>
  <si>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</si>
  <si>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</si>
  <si>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</si>
  <si>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</si>
  <si>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</si>
  <si>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</si>
  <si>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</si>
  <si>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</si>
  <si>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</si>
  <si>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</si>
  <si>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</si>
  <si>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</si>
  <si>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</si>
  <si>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</si>
  <si>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</si>
  <si>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</si>
  <si>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</si>
  <si>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</si>
  <si>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</si>
  <si>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</si>
  <si>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</si>
  <si>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</si>
  <si>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</si>
  <si>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</si>
  <si>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</si>
  <si>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</si>
  <si>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</si>
  <si>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</si>
  <si>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</si>
  <si>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</si>
  <si>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</si>
  <si>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</si>
  <si>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</si>
  <si>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</si>
  <si>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</si>
  <si>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</si>
  <si>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</si>
  <si>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</si>
  <si>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</si>
  <si>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</si>
  <si>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</si>
  <si>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</si>
  <si>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</si>
  <si>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</si>
  <si>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</si>
  <si>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</si>
  <si>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</si>
  <si>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</si>
  <si>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</si>
  <si>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</si>
  <si>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</si>
  <si>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</si>
  <si>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</si>
  <si>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</si>
  <si>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</si>
  <si>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</si>
  <si>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</si>
  <si>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</si>
  <si>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</si>
  <si>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</si>
  <si>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</si>
  <si>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</si>
  <si>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</si>
  <si>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</si>
  <si>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</si>
  <si>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</si>
  <si>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</si>
  <si>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</si>
  <si>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</si>
  <si>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</si>
  <si>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</si>
  <si>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</si>
  <si>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</si>
  <si>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</si>
  <si>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</si>
  <si>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</si>
  <si>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</si>
  <si>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</si>
  <si>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</si>
  <si>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</si>
  <si>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</si>
  <si>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</si>
  <si>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</si>
  <si>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</si>
  <si>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</si>
  <si>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</si>
  <si>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</si>
  <si>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</si>
  <si>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</si>
  <si>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</si>
  <si>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</si>
  <si>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</si>
  <si>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</si>
  <si>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</si>
  <si>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</si>
  <si>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</si>
  <si>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</si>
  <si>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</si>
  <si>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</si>
  <si>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</si>
  <si>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</si>
  <si>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</si>
  <si>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</si>
  <si>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</si>
  <si>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</si>
  <si>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</si>
  <si>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</si>
  <si>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</si>
  <si>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</si>
  <si>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</si>
  <si>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</si>
  <si>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</si>
  <si>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</si>
  <si>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</si>
  <si>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</si>
  <si>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</si>
  <si>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</si>
  <si>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</si>
  <si>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</si>
  <si>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</si>
  <si>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</si>
  <si>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</si>
  <si>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</si>
  <si>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</si>
  <si>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</si>
  <si>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</si>
  <si>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</si>
  <si>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</si>
  <si>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</si>
  <si>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</si>
  <si>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</si>
  <si>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</si>
  <si>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</si>
  <si>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</si>
  <si>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</si>
  <si>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</si>
  <si>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</si>
  <si>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</si>
  <si>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</si>
  <si>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</si>
  <si>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</si>
  <si>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</si>
  <si>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</si>
  <si>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</si>
  <si>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</si>
  <si>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</si>
  <si>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</si>
  <si>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</si>
  <si>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</si>
  <si>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</si>
  <si>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</si>
  <si>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</si>
  <si>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</si>
  <si>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</si>
  <si>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</si>
  <si>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</si>
  <si>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</si>
  <si>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</si>
  <si>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</si>
  <si>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</si>
  <si>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</si>
  <si>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</si>
  <si>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</si>
  <si>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</si>
  <si>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</si>
  <si>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</si>
  <si>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</si>
  <si>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</si>
  <si>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</si>
  <si>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</si>
  <si>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</si>
  <si>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</si>
  <si>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</si>
  <si>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</si>
  <si>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</si>
  <si>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</si>
  <si>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</si>
  <si>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</si>
  <si>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</si>
  <si>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</si>
  <si>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</si>
  <si>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</si>
  <si>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</si>
  <si>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</si>
  <si>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</si>
  <si>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</si>
  <si>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</si>
  <si>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</si>
  <si>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</si>
  <si>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</si>
  <si>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</si>
  <si>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</si>
  <si>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</si>
  <si>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</si>
  <si>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</si>
  <si>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</si>
  <si>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</si>
  <si>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</si>
  <si>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</si>
  <si>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</si>
  <si>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</si>
  <si>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</si>
  <si>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</si>
  <si>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</si>
  <si>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</si>
  <si>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</si>
  <si>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</si>
  <si>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</si>
  <si>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</si>
  <si>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</si>
  <si>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</si>
  <si>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</si>
  <si>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</si>
  <si>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</si>
  <si>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</si>
  <si>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</si>
  <si>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</si>
  <si>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</si>
  <si>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</si>
  <si>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</si>
  <si>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</si>
  <si>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</si>
  <si>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</si>
  <si>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</si>
  <si>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</si>
  <si>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</si>
  <si>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</si>
  <si>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</si>
  <si>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</si>
  <si>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</si>
  <si>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</si>
  <si>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</si>
  <si>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</si>
  <si>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</si>
  <si>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</si>
  <si>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</si>
  <si>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</si>
  <si>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</si>
  <si>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</si>
  <si>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</si>
  <si>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</si>
  <si>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</si>
  <si>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</si>
  <si>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</si>
  <si>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</si>
  <si>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</si>
  <si>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</si>
  <si>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</si>
  <si>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</si>
  <si>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</si>
  <si>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</si>
  <si>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</si>
  <si>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</si>
  <si>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</si>
  <si>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</si>
  <si>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</si>
  <si>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</si>
  <si>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</si>
  <si>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</si>
  <si>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</si>
  <si>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</si>
  <si>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</si>
  <si>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</si>
  <si>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</si>
  <si>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</si>
  <si>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</si>
  <si>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</si>
  <si>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</si>
  <si>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</si>
  <si>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</si>
  <si>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</si>
  <si>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</si>
  <si>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</si>
  <si>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</si>
  <si>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</si>
  <si>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</si>
  <si>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</si>
  <si>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</si>
  <si>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</si>
  <si>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</si>
  <si>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</si>
  <si>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</si>
  <si>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</si>
  <si>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</si>
  <si>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</si>
  <si>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</si>
  <si>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</si>
  <si>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</si>
  <si>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</si>
  <si>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</si>
  <si>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</si>
  <si>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</si>
  <si>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</si>
  <si>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</si>
  <si>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</si>
  <si>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</si>
  <si>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</si>
  <si>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</si>
  <si>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</si>
  <si>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</si>
  <si>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</si>
  <si>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</si>
  <si>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</si>
  <si>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</si>
  <si>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</si>
  <si>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</si>
  <si>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</si>
  <si>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</si>
  <si>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</si>
  <si>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</si>
  <si>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</si>
  <si>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</si>
  <si>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</si>
  <si>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</si>
  <si>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</si>
  <si>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</si>
  <si>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</si>
  <si>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</si>
  <si>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</si>
  <si>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</si>
  <si>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</si>
  <si>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</si>
  <si>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</si>
  <si>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</si>
  <si>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</si>
  <si>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</si>
  <si>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</si>
  <si>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</si>
  <si>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</si>
  <si>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</si>
  <si>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</si>
  <si>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</si>
  <si>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</si>
  <si>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</si>
  <si>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</si>
  <si>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</si>
  <si>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</si>
  <si>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</si>
  <si>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</si>
  <si>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</si>
  <si>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</si>
  <si>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</si>
  <si>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</si>
  <si>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</si>
  <si>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</si>
  <si>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</si>
  <si>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</si>
  <si>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</si>
  <si>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</si>
  <si>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</si>
  <si>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</si>
  <si>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</si>
  <si>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</si>
  <si>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</si>
  <si>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</si>
  <si>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</si>
  <si>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</si>
  <si>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</si>
  <si>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</si>
  <si>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</si>
  <si>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</si>
  <si>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</si>
  <si>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</si>
  <si>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</si>
  <si>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</si>
  <si>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</si>
  <si>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</si>
  <si>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</si>
  <si>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</si>
  <si>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</si>
  <si>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</si>
  <si>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</si>
  <si>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</si>
  <si>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</si>
  <si>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</si>
  <si>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</si>
  <si>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</si>
  <si>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</si>
  <si>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</si>
  <si>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</si>
  <si>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</si>
  <si>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</si>
  <si>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</si>
  <si>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</si>
  <si>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</si>
  <si>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</si>
  <si>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</si>
  <si>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</si>
  <si>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</si>
  <si>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</si>
  <si>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</si>
  <si>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</si>
  <si>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</si>
  <si>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</si>
  <si>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</si>
  <si>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</si>
  <si>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</si>
  <si>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</si>
  <si>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</si>
  <si>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</si>
  <si>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</si>
  <si>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</si>
  <si>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</si>
  <si>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</si>
  <si>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</si>
  <si>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</si>
  <si>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</si>
  <si>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</si>
  <si>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</si>
  <si>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</si>
  <si>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</si>
  <si>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</si>
  <si>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</si>
  <si>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</si>
  <si>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</si>
  <si>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</si>
  <si>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</si>
  <si>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</si>
  <si>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</si>
  <si>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</si>
  <si>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</si>
  <si>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</si>
  <si>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</si>
  <si>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</si>
  <si>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</si>
  <si>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</si>
  <si>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</si>
  <si>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</si>
  <si>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</si>
  <si>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</si>
  <si>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</si>
  <si>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</si>
  <si>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</si>
  <si>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</si>
  <si>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</si>
  <si>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</si>
  <si>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</si>
  <si>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</si>
  <si>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</si>
  <si>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</si>
  <si>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</si>
  <si>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</si>
  <si>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</si>
  <si>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</si>
  <si>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</si>
  <si>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</si>
  <si>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</si>
  <si>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</si>
  <si>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</si>
  <si>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</si>
  <si>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</si>
  <si>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</si>
  <si>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</si>
  <si>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</si>
  <si>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</si>
  <si>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</si>
  <si>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</si>
  <si>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</si>
  <si>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</si>
  <si>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</si>
  <si>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</si>
  <si>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</si>
  <si>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</si>
  <si>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</si>
  <si>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</si>
  <si>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</si>
  <si>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</si>
  <si>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</si>
  <si>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</si>
  <si>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</si>
  <si>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</si>
  <si>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</si>
  <si>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</si>
  <si>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</si>
  <si>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</si>
  <si>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</si>
  <si>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</si>
  <si>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</si>
  <si>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</si>
  <si>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</si>
  <si>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</si>
  <si>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</si>
  <si>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</si>
  <si>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</si>
  <si>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</si>
  <si>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</si>
  <si>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</si>
  <si>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</si>
  <si>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</si>
  <si>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</si>
  <si>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</si>
  <si>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</si>
  <si>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</si>
  <si>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</si>
  <si>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</si>
  <si>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</si>
  <si>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</si>
  <si>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</si>
  <si>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</si>
  <si>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</si>
  <si>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</si>
  <si>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</si>
  <si>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</si>
  <si>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</si>
  <si>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</si>
  <si>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</si>
  <si>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</si>
  <si>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</si>
  <si>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</si>
  <si>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</si>
  <si>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</si>
  <si>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</si>
  <si>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</si>
  <si>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</si>
  <si>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</si>
  <si>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</si>
  <si>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</si>
  <si>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</si>
  <si>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</si>
  <si>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</si>
  <si>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</si>
  <si>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</si>
  <si>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</si>
  <si>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</si>
  <si>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</si>
  <si>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</si>
  <si>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</si>
  <si>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</si>
  <si>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</si>
  <si>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</si>
  <si>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</si>
  <si>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</si>
  <si>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</si>
  <si>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</si>
  <si>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</si>
  <si>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</si>
  <si>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</si>
  <si>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</si>
  <si>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</si>
  <si>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</si>
  <si>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</si>
  <si>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</si>
  <si>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</si>
  <si>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</si>
  <si>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</si>
  <si>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</si>
  <si>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</si>
  <si>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</si>
  <si>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</si>
  <si>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</si>
  <si>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</si>
  <si>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</si>
  <si>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</si>
  <si>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</si>
  <si>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</si>
  <si>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</si>
  <si>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</si>
  <si>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</si>
  <si>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</si>
  <si>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</si>
  <si>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</si>
  <si>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</si>
  <si>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</si>
  <si>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</si>
  <si>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</si>
  <si>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</si>
  <si>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</si>
  <si>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</si>
  <si>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</si>
  <si>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</si>
  <si>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</si>
  <si>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</si>
  <si>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</si>
  <si>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</si>
  <si>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</si>
  <si>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</si>
  <si>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</si>
  <si>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</si>
  <si>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</si>
  <si>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</si>
  <si>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</si>
  <si>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</si>
  <si>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</si>
  <si>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</si>
  <si>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</si>
  <si>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</si>
  <si>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</si>
  <si>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</si>
  <si>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</si>
  <si>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</si>
  <si>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</si>
  <si>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</si>
  <si>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</si>
  <si>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</si>
  <si>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</si>
  <si>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</si>
  <si>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</si>
  <si>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</si>
  <si>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</si>
  <si>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</si>
  <si>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</si>
  <si>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</si>
  <si>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</si>
  <si>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</si>
  <si>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</si>
  <si>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</si>
  <si>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</si>
  <si>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</si>
  <si>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</si>
  <si>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</si>
  <si>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</si>
  <si>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</si>
  <si>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</si>
  <si>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</si>
  <si>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</si>
  <si>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</si>
  <si>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</si>
  <si>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</si>
  <si>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</si>
  <si>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</si>
  <si>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</si>
  <si>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</si>
  <si>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</si>
  <si>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</si>
  <si>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</si>
  <si>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</si>
  <si>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</si>
  <si>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</si>
  <si>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</si>
  <si>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</si>
  <si>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</si>
  <si>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</si>
  <si>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</si>
  <si>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</si>
  <si>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</si>
  <si>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</si>
  <si>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7311.04;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</si>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</sst>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62DC717-FEF7-481C-903D-4CCD23198E9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83</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43</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67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22</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2507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362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268</v>
          </cell>
        </row>
        <row r="68">
          <cell r="B68" t="str">
            <v>Greek alone</v>
          </cell>
          <cell r="D68">
            <v>0</v>
          </cell>
        </row>
        <row r="69">
          <cell r="B69" t="str">
            <v>Hungarian alone</v>
          </cell>
          <cell r="D69">
            <v>0</v>
          </cell>
        </row>
        <row r="70">
          <cell r="B70" t="str">
            <v>Icelandic alone</v>
          </cell>
          <cell r="D70">
            <v>0</v>
          </cell>
        </row>
        <row r="71">
          <cell r="B71" t="str">
            <v>Irish alone</v>
          </cell>
          <cell r="D71">
            <v>285</v>
          </cell>
        </row>
        <row r="72">
          <cell r="B72" t="str">
            <v>Italian alone</v>
          </cell>
          <cell r="D72">
            <v>110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28</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22</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965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929</v>
          </cell>
        </row>
        <row r="145">
          <cell r="B145" t="str">
            <v>White alone or in combination with one or more other races</v>
          </cell>
          <cell r="D145" t="e">
            <v>#N/A</v>
          </cell>
        </row>
        <row r="146">
          <cell r="B146" t="str">
            <v>European alone or in any combination*</v>
          </cell>
          <cell r="D146">
            <v>2796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31</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22</v>
          </cell>
        </row>
        <row r="166">
          <cell r="B166" t="str">
            <v>Danish alone or in any combination</v>
          </cell>
          <cell r="D166">
            <v>0</v>
          </cell>
        </row>
        <row r="167">
          <cell r="B167" t="str">
            <v>Dutch alone or in any combination</v>
          </cell>
          <cell r="D167">
            <v>48</v>
          </cell>
        </row>
        <row r="168">
          <cell r="B168" t="str">
            <v>English alone or in any combination</v>
          </cell>
          <cell r="D168">
            <v>1023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149</v>
          </cell>
        </row>
        <row r="173">
          <cell r="B173" t="str">
            <v>Frisian alone or in any combination</v>
          </cell>
          <cell r="D173">
            <v>0</v>
          </cell>
        </row>
        <row r="174">
          <cell r="B174" t="str">
            <v>Georgian alone or in any combination</v>
          </cell>
          <cell r="D174">
            <v>0</v>
          </cell>
        </row>
        <row r="175">
          <cell r="B175" t="str">
            <v>German alone or in any combination</v>
          </cell>
          <cell r="D175">
            <v>1058</v>
          </cell>
        </row>
        <row r="176">
          <cell r="B176" t="str">
            <v>Greek alone or in any combination</v>
          </cell>
          <cell r="D176">
            <v>42</v>
          </cell>
        </row>
        <row r="177">
          <cell r="B177" t="str">
            <v>Hungarian alone or in any combination</v>
          </cell>
          <cell r="D177">
            <v>48</v>
          </cell>
        </row>
        <row r="178">
          <cell r="B178" t="str">
            <v>Icelandic alone or in any combination</v>
          </cell>
          <cell r="D178">
            <v>0</v>
          </cell>
        </row>
        <row r="179">
          <cell r="B179" t="str">
            <v>Irish alone or in any combination</v>
          </cell>
          <cell r="D179">
            <v>1133</v>
          </cell>
        </row>
        <row r="180">
          <cell r="B180" t="str">
            <v>Italian alone or in any combination</v>
          </cell>
          <cell r="D180">
            <v>438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68</v>
          </cell>
        </row>
        <row r="195">
          <cell r="B195" t="str">
            <v>Polish alone or in any combination</v>
          </cell>
          <cell r="D195">
            <v>212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52</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229</v>
          </cell>
        </row>
        <row r="203">
          <cell r="B203" t="str">
            <v>Serbian alone or in any combination</v>
          </cell>
          <cell r="D203">
            <v>0</v>
          </cell>
        </row>
        <row r="204">
          <cell r="B204" t="str">
            <v>Slavic alone or in any combination</v>
          </cell>
          <cell r="D204">
            <v>0</v>
          </cell>
        </row>
        <row r="205">
          <cell r="B205" t="str">
            <v>Slovak alone or in any combination</v>
          </cell>
          <cell r="D205">
            <v>32</v>
          </cell>
        </row>
        <row r="206">
          <cell r="B206" t="str">
            <v>Slovenian alone or in any combination</v>
          </cell>
          <cell r="D206">
            <v>0</v>
          </cell>
        </row>
        <row r="207">
          <cell r="B207" t="str">
            <v>Swedish alone or in any combination</v>
          </cell>
          <cell r="D207">
            <v>67</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35</v>
          </cell>
        </row>
        <row r="212">
          <cell r="B212" t="str">
            <v>Welsh alone or in any combination</v>
          </cell>
          <cell r="D212">
            <v>62</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23</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1182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1121</v>
          </cell>
        </row>
        <row r="253">
          <cell r="B253" t="str">
            <v>Black or African American alone</v>
          </cell>
          <cell r="D253" t="e">
            <v>#N/A</v>
          </cell>
        </row>
        <row r="254">
          <cell r="B254" t="str">
            <v>African American alone</v>
          </cell>
          <cell r="D254">
            <v>182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97</v>
          </cell>
        </row>
        <row r="317">
          <cell r="B317" t="str">
            <v>Other Black or African American alone, specified</v>
          </cell>
          <cell r="D317">
            <v>0</v>
          </cell>
        </row>
        <row r="318">
          <cell r="B318" t="str">
            <v>Other Black or African American alone, not specified</v>
          </cell>
          <cell r="D318">
            <v>91</v>
          </cell>
        </row>
        <row r="319">
          <cell r="B319" t="str">
            <v>Black or African American alone or in combination with one or more other races</v>
          </cell>
          <cell r="D319" t="e">
            <v>#N/A</v>
          </cell>
        </row>
        <row r="320">
          <cell r="B320" t="str">
            <v>African American alone or in any combination</v>
          </cell>
          <cell r="D320">
            <v>246</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156</v>
          </cell>
        </row>
        <row r="383">
          <cell r="B383" t="str">
            <v>Other Black or African American alone or in any combination, specified</v>
          </cell>
          <cell r="D383">
            <v>0</v>
          </cell>
        </row>
        <row r="384">
          <cell r="B384" t="str">
            <v>Other Black or African American alone or in any combination, not specified</v>
          </cell>
          <cell r="D384">
            <v>107</v>
          </cell>
        </row>
        <row r="385">
          <cell r="B385" t="str">
            <v>American Indian and Alaska Native alone</v>
          </cell>
          <cell r="D385">
            <v>107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107</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31</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24</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27</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110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64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27</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110</v>
          </cell>
        </row>
        <row r="2832">
          <cell r="B2832" t="str">
            <v>Chinese, except Taiwanese alone or in any combination</v>
          </cell>
          <cell r="D2832">
            <v>60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44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29</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25</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163</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68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27</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B4EB6-3CA1-4F7A-8A6A-C3009D6D47A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2507</v>
      </c>
      <c r="C5" s="10" t="s">
        <v>5</v>
      </c>
      <c r="D5" s="11">
        <v>2796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31</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22</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48</v>
      </c>
      <c r="E26" s="16" t="e">
        <f>VLOOKUP($D26,'[1]Profile_Cnty Export'!$B$2:$D$3010,3,FALSE)</f>
        <v>#N/A</v>
      </c>
    </row>
    <row r="27" spans="1:5" x14ac:dyDescent="0.25">
      <c r="A27" t="s">
        <v>48</v>
      </c>
      <c r="B27" s="17">
        <v>362</v>
      </c>
      <c r="C27" s="10" t="s">
        <v>49</v>
      </c>
      <c r="D27" s="18">
        <v>1023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149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268</v>
      </c>
      <c r="C34" s="14" t="s">
        <v>63</v>
      </c>
      <c r="D34" s="15">
        <v>1058</v>
      </c>
      <c r="E34" s="16" t="e">
        <f>VLOOKUP($D34,'[1]Profile_Cnty Export'!$B$2:$D$3010,3,FALSE)</f>
        <v>#N/A</v>
      </c>
    </row>
    <row r="35" spans="1:5" x14ac:dyDescent="0.25">
      <c r="A35" t="s">
        <v>64</v>
      </c>
      <c r="B35" s="17">
        <v>0</v>
      </c>
      <c r="C35" s="10" t="s">
        <v>65</v>
      </c>
      <c r="D35" s="18">
        <v>42</v>
      </c>
      <c r="E35" s="12" t="e">
        <f>VLOOKUP($D35,'[1]Profile_Cnty Export'!$B$2:$D$3010,3,FALSE)</f>
        <v>#N/A</v>
      </c>
    </row>
    <row r="36" spans="1:5" x14ac:dyDescent="0.25">
      <c r="A36" t="s">
        <v>66</v>
      </c>
      <c r="B36" s="13">
        <v>0</v>
      </c>
      <c r="C36" s="14" t="s">
        <v>67</v>
      </c>
      <c r="D36" s="15">
        <v>48</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285</v>
      </c>
      <c r="C38" s="14" t="s">
        <v>71</v>
      </c>
      <c r="D38" s="15">
        <v>1133</v>
      </c>
      <c r="E38" s="16" t="e">
        <f>VLOOKUP($D38,'[1]Profile_Cnty Export'!$B$2:$D$3010,3,FALSE)</f>
        <v>#N/A</v>
      </c>
    </row>
    <row r="39" spans="1:5" x14ac:dyDescent="0.25">
      <c r="A39" t="s">
        <v>72</v>
      </c>
      <c r="B39" s="17">
        <v>110</v>
      </c>
      <c r="C39" s="10" t="s">
        <v>73</v>
      </c>
      <c r="D39" s="18">
        <v>438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68</v>
      </c>
      <c r="E53" s="12" t="e">
        <f>VLOOKUP($D53,'[1]Profile_Cnty Export'!$B$2:$D$3010,3,FALSE)</f>
        <v>#N/A</v>
      </c>
    </row>
    <row r="54" spans="1:5" x14ac:dyDescent="0.25">
      <c r="A54" t="s">
        <v>102</v>
      </c>
      <c r="B54" s="13">
        <v>50</v>
      </c>
      <c r="C54" s="14" t="s">
        <v>103</v>
      </c>
      <c r="D54" s="15">
        <v>212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52</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28</v>
      </c>
      <c r="C61" s="10" t="s">
        <v>117</v>
      </c>
      <c r="D61" s="18">
        <v>229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32</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22</v>
      </c>
      <c r="C66" s="14" t="s">
        <v>127</v>
      </c>
      <c r="D66" s="15">
        <v>67</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35</v>
      </c>
      <c r="E70" s="16" t="e">
        <f>VLOOKUP($D70,'[1]Profile_Cnty Export'!$B$2:$D$3010,3,FALSE)</f>
        <v>#N/A</v>
      </c>
    </row>
    <row r="71" spans="1:5" x14ac:dyDescent="0.25">
      <c r="A71" t="s">
        <v>136</v>
      </c>
      <c r="B71" s="17">
        <v>0</v>
      </c>
      <c r="C71" s="10" t="s">
        <v>137</v>
      </c>
      <c r="D71" s="18">
        <v>62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23</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965</v>
      </c>
      <c r="C101" s="10" t="s">
        <v>197</v>
      </c>
      <c r="D101" s="11">
        <v>1182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929</v>
      </c>
      <c r="C111" s="20" t="s">
        <v>217</v>
      </c>
      <c r="D111" s="21">
        <v>1121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182</v>
      </c>
      <c r="C114" s="10" t="s">
        <v>221</v>
      </c>
      <c r="D114" s="24">
        <v>246</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97</v>
      </c>
      <c r="C176" s="10" t="s">
        <v>345</v>
      </c>
      <c r="D176" s="11">
        <v>156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91</v>
      </c>
      <c r="C178" s="20" t="s">
        <v>349</v>
      </c>
      <c r="D178" s="30">
        <v>107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107</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31</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24</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110</v>
      </c>
      <c r="E1378" s="12" t="e">
        <f>VLOOKUP($D1378,'[1]Profile_Cnty Export'!$B$2:$D$3010,3,FALSE)</f>
        <v>#N/A</v>
      </c>
    </row>
    <row r="1379" spans="1:5" x14ac:dyDescent="0.25">
      <c r="A1379" t="s">
        <v>2746</v>
      </c>
      <c r="B1379" s="13">
        <v>27</v>
      </c>
      <c r="C1379" s="14" t="s">
        <v>2747</v>
      </c>
      <c r="D1379" s="15">
        <v>60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44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29</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25</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110</v>
      </c>
      <c r="C1405" s="14" t="s">
        <v>2799</v>
      </c>
      <c r="D1405" s="26">
        <v>163</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64</v>
      </c>
      <c r="C1409" s="14" t="s">
        <v>2807</v>
      </c>
      <c r="D1409" s="15">
        <v>68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27</v>
      </c>
      <c r="C1416" s="10" t="s">
        <v>2821</v>
      </c>
      <c r="D1416" s="18">
        <v>27</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83</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43</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67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22</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FD9A400-4E24-411C-B11F-7A7338617FA3}"/>
</file>

<file path=customXml/itemProps2.xml><?xml version="1.0" encoding="utf-8"?>
<ds:datastoreItem xmlns:ds="http://schemas.openxmlformats.org/officeDocument/2006/customXml" ds:itemID="{44350637-C940-49CA-89C9-FE999B938D96}"/>
</file>

<file path=customXml/itemProps3.xml><?xml version="1.0" encoding="utf-8"?>
<ds:datastoreItem xmlns:ds="http://schemas.openxmlformats.org/officeDocument/2006/customXml" ds:itemID="{DE0BE35E-6323-4FF8-95A2-937BF84B4C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2023-09-27T11:46:01Z</dcterms:created>
  <dcterms:modified xsi:type="dcterms:W3CDTF">2023-09-27T11:46:03Z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