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3D2F3374-F880-4319-B37A-4C5A0BAAC1FE}" xr6:coauthVersionLast="47" xr6:coauthVersionMax="47" xr10:uidLastSave="{00000000-0000-0000-0000-000000000000}"/>
  <bookViews>
    <workbookView xWindow="28680" yWindow="-120" windowWidth="29040" windowHeight="15840" xr2:uid="{0C49D6F3-43EC-4898-9D09-60342D05797F}"/>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<sst xmlns="http://schemas.openxmlformats.org/spreadsheetml/2006/main" count="3037" uniqueCount="3020">
  <si>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</si>
  <si>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</si>
  <si>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</si>
  <si>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</si>
  <si>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</si>
  <si>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</si>
  <si>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</si>
  <si>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</si>
  <si>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</si>
  <si>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</si>
  <si>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</si>
  <si>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</si>
  <si>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</si>
  <si>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</si>
  <si>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</si>
  <si>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</si>
  <si>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</si>
  <si>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</si>
  <si>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</si>
  <si>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</si>
  <si>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</si>
  <si>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</si>
  <si>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</si>
  <si>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</si>
  <si>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</si>
  <si>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</si>
  <si>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</si>
  <si>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</si>
  <si>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</si>
  <si>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</si>
  <si>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</si>
  <si>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</si>
  <si>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</si>
  <si>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</si>
  <si>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</si>
  <si>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</si>
  <si>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</si>
  <si>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</si>
  <si>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</si>
  <si>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</si>
  <si>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</si>
  <si>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</si>
  <si>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</si>
  <si>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</si>
  <si>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</si>
  <si>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</si>
  <si>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</si>
  <si>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</si>
  <si>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</si>
  <si>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</si>
  <si>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</si>
  <si>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</si>
  <si>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</si>
  <si>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</si>
  <si>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</si>
  <si>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</si>
  <si>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</si>
  <si>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</si>
  <si>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</si>
  <si>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</si>
  <si>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</si>
  <si>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</si>
  <si>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</si>
  <si>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</si>
  <si>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</si>
  <si>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</si>
  <si>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</si>
  <si>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</si>
  <si>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</si>
  <si>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</si>
  <si>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</si>
  <si>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</si>
  <si>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</si>
  <si>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</si>
  <si>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</si>
  <si>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</si>
  <si>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</si>
  <si>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</si>
  <si>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</si>
  <si>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</si>
  <si>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</si>
  <si>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</si>
  <si>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</si>
  <si>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</si>
  <si>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</si>
  <si>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</si>
  <si>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</si>
  <si>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</si>
  <si>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</si>
  <si>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</si>
  <si>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</si>
  <si>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</si>
  <si>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</si>
  <si>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</si>
  <si>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</si>
  <si>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</si>
  <si>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</si>
  <si>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</si>
  <si>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</si>
  <si>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</si>
  <si>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</si>
  <si>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</si>
  <si>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</si>
  <si>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</si>
  <si>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</si>
  <si>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</si>
  <si>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</si>
  <si>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</si>
  <si>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</si>
  <si>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</si>
  <si>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</si>
  <si>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</si>
  <si>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</si>
  <si>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</si>
  <si>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</si>
  <si>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</si>
  <si>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</si>
  <si>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</si>
  <si>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</si>
  <si>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</si>
  <si>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</si>
  <si>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</si>
  <si>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</si>
  <si>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</si>
  <si>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</si>
  <si>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</si>
  <si>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</si>
  <si>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</si>
  <si>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</si>
  <si>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</si>
  <si>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</si>
  <si>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</si>
  <si>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</si>
  <si>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</si>
  <si>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</si>
  <si>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</si>
  <si>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</si>
  <si>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</si>
  <si>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</si>
  <si>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</si>
  <si>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</si>
  <si>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</si>
  <si>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</si>
  <si>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</si>
  <si>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</si>
  <si>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</si>
  <si>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</si>
  <si>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</si>
  <si>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</si>
  <si>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</si>
  <si>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</si>
  <si>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</si>
  <si>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</si>
  <si>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</si>
  <si>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</si>
  <si>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</si>
  <si>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</si>
  <si>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</si>
  <si>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</si>
  <si>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</si>
  <si>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</si>
  <si>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</si>
  <si>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</si>
  <si>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</si>
  <si>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</si>
  <si>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</si>
  <si>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</si>
  <si>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</si>
  <si>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</si>
  <si>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</si>
  <si>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</si>
  <si>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</si>
  <si>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</si>
  <si>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</si>
  <si>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</si>
  <si>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</si>
  <si>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</si>
  <si>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</si>
  <si>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</si>
  <si>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</si>
  <si>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</si>
  <si>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</si>
  <si>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</si>
  <si>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</si>
  <si>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</si>
  <si>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</si>
  <si>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</si>
  <si>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</si>
  <si>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</si>
  <si>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</si>
  <si>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</si>
  <si>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</si>
  <si>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</si>
  <si>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</si>
  <si>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</si>
  <si>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</si>
  <si>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</si>
  <si>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</si>
  <si>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</si>
  <si>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</si>
  <si>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</si>
  <si>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</si>
  <si>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</si>
  <si>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</si>
  <si>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</si>
  <si>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</si>
  <si>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</si>
  <si>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</si>
  <si>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</si>
  <si>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</si>
  <si>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</si>
  <si>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</si>
  <si>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</si>
  <si>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</si>
  <si>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</si>
  <si>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</si>
  <si>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</si>
  <si>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</si>
  <si>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</si>
  <si>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</si>
  <si>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</si>
  <si>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</si>
  <si>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</si>
  <si>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</si>
  <si>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</si>
  <si>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</si>
  <si>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</si>
  <si>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</si>
  <si>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</si>
  <si>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</si>
  <si>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</si>
  <si>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</si>
  <si>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</si>
  <si>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</si>
  <si>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</si>
  <si>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</si>
  <si>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</si>
  <si>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</si>
  <si>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</si>
  <si>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</si>
  <si>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</si>
  <si>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</si>
  <si>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</si>
  <si>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</si>
  <si>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</si>
  <si>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</si>
  <si>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</si>
  <si>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</si>
  <si>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</si>
  <si>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</si>
  <si>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</si>
  <si>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</si>
  <si>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</si>
  <si>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</si>
  <si>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</si>
  <si>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</si>
  <si>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</si>
  <si>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</si>
  <si>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</si>
  <si>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</si>
  <si>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</si>
  <si>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</si>
  <si>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</si>
  <si>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</si>
  <si>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</si>
  <si>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</si>
  <si>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</si>
  <si>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</si>
  <si>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</si>
  <si>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</si>
  <si>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</si>
  <si>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</si>
  <si>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</si>
  <si>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</si>
  <si>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</si>
  <si>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</si>
  <si>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</si>
  <si>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</si>
  <si>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</si>
  <si>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</si>
  <si>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</si>
  <si>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</si>
  <si>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</si>
  <si>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</si>
  <si>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</si>
  <si>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</si>
  <si>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</si>
  <si>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</si>
  <si>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</si>
  <si>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</si>
  <si>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</si>
  <si>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</si>
  <si>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</si>
  <si>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</si>
  <si>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</si>
  <si>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</si>
  <si>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</si>
  <si>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</si>
  <si>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</si>
  <si>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</si>
  <si>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</si>
  <si>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</si>
  <si>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</si>
  <si>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</si>
  <si>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</si>
  <si>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</si>
  <si>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</si>
  <si>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</si>
  <si>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</si>
  <si>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</si>
  <si>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</si>
  <si>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</si>
  <si>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</si>
  <si>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</si>
  <si>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</si>
  <si>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</si>
  <si>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</si>
  <si>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</si>
  <si>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</si>
  <si>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</si>
  <si>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</si>
  <si>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</si>
  <si>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</si>
  <si>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</si>
  <si>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</si>
  <si>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</si>
  <si>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</si>
  <si>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</si>
  <si>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</si>
  <si>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</si>
  <si>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</si>
  <si>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</si>
  <si>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</si>
  <si>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</si>
  <si>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</si>
  <si>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</si>
  <si>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</si>
  <si>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</si>
  <si>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</si>
  <si>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</si>
  <si>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</si>
  <si>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</si>
  <si>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</si>
  <si>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</si>
  <si>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</si>
  <si>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</si>
  <si>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</si>
  <si>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</si>
  <si>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</si>
  <si>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</si>
  <si>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</si>
  <si>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</si>
  <si>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</si>
  <si>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</si>
  <si>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</si>
  <si>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</si>
  <si>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</si>
  <si>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</si>
  <si>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</si>
  <si>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</si>
  <si>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</si>
  <si>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</si>
  <si>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</si>
  <si>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</si>
  <si>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</si>
  <si>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</si>
  <si>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</si>
  <si>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</si>
  <si>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</si>
  <si>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</si>
  <si>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</si>
  <si>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</si>
  <si>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</si>
  <si>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</si>
  <si>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</si>
  <si>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</si>
  <si>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</si>
  <si>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</si>
  <si>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</si>
  <si>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</si>
  <si>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</si>
  <si>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</si>
  <si>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</si>
  <si>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</si>
  <si>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</si>
  <si>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</si>
  <si>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</si>
  <si>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</si>
  <si>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</si>
  <si>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</si>
  <si>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</si>
  <si>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</si>
  <si>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</si>
  <si>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</si>
  <si>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</si>
  <si>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</si>
  <si>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</si>
  <si>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</si>
  <si>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</si>
  <si>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</si>
  <si>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</si>
  <si>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</si>
  <si>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</si>
  <si>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</si>
  <si>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</si>
  <si>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</si>
  <si>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</si>
  <si>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</si>
  <si>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</si>
  <si>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</si>
  <si>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</si>
  <si>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</si>
  <si>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</si>
  <si>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</si>
  <si>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</si>
  <si>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</si>
  <si>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</si>
  <si>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</si>
  <si>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</si>
  <si>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</si>
  <si>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</si>
  <si>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</si>
  <si>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</si>
  <si>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</si>
  <si>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</si>
  <si>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</si>
  <si>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</si>
  <si>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</si>
  <si>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</si>
  <si>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</si>
  <si>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</si>
  <si>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</si>
  <si>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</si>
  <si>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</si>
  <si>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</si>
  <si>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</si>
  <si>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</si>
  <si>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</si>
  <si>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</si>
  <si>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</si>
  <si>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</si>
  <si>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</si>
  <si>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</si>
  <si>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</si>
  <si>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</si>
  <si>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</si>
  <si>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</si>
  <si>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</si>
  <si>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</si>
  <si>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</si>
  <si>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</si>
  <si>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</si>
  <si>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</si>
  <si>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</si>
  <si>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</si>
  <si>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</si>
  <si>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</si>
  <si>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</si>
  <si>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</si>
  <si>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</si>
  <si>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</si>
  <si>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</si>
  <si>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</si>
  <si>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</si>
  <si>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</si>
  <si>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</si>
  <si>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</si>
  <si>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</si>
  <si>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</si>
  <si>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</si>
  <si>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</si>
  <si>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</si>
  <si>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</si>
  <si>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</si>
  <si>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</si>
  <si>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</si>
  <si>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</si>
  <si>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</si>
  <si>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</si>
  <si>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</si>
  <si>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</si>
  <si>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</si>
  <si>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</si>
  <si>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</si>
  <si>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</si>
  <si>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</si>
  <si>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</si>
  <si>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</si>
  <si>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</si>
  <si>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</si>
  <si>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</si>
  <si>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</si>
  <si>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</si>
  <si>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</si>
  <si>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</si>
  <si>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</si>
  <si>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</si>
  <si>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</si>
  <si>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</si>
  <si>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</si>
  <si>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</si>
  <si>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</si>
  <si>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</si>
  <si>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</si>
  <si>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</si>
  <si>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</si>
  <si>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</si>
  <si>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</si>
  <si>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</si>
  <si>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</si>
  <si>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</si>
  <si>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</si>
  <si>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</si>
  <si>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</si>
  <si>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</si>
  <si>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</si>
  <si>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</si>
  <si>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</si>
  <si>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</si>
  <si>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</si>
  <si>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</si>
  <si>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</si>
  <si>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</si>
  <si>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</si>
  <si>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</si>
  <si>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</si>
  <si>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</si>
  <si>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</si>
  <si>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</si>
  <si>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</si>
  <si>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</si>
  <si>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</si>
  <si>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</si>
  <si>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</si>
  <si>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</si>
  <si>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</si>
  <si>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</si>
  <si>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</si>
  <si>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</si>
  <si>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</si>
  <si>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</si>
  <si>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</si>
  <si>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</si>
  <si>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</si>
  <si>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</si>
  <si>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</si>
  <si>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</si>
  <si>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</si>
  <si>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</si>
  <si>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</si>
  <si>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</si>
  <si>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</si>
  <si>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</si>
  <si>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</si>
  <si>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</si>
  <si>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</si>
  <si>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</si>
  <si>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</si>
  <si>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</si>
  <si>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</si>
  <si>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</si>
  <si>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</si>
  <si>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</si>
  <si>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</si>
  <si>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</si>
  <si>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</si>
  <si>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</si>
  <si>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</si>
  <si>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</si>
  <si>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</si>
  <si>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</si>
  <si>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</si>
  <si>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</si>
  <si>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</si>
  <si>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</si>
  <si>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</si>
  <si>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</si>
  <si>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</si>
  <si>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</si>
  <si>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</si>
  <si>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</si>
  <si>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</si>
  <si>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</si>
  <si>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</si>
  <si>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</si>
  <si>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</si>
  <si>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</si>
  <si>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</si>
  <si>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</si>
  <si>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</si>
  <si>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</si>
  <si>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</si>
  <si>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</si>
  <si>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</si>
  <si>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</si>
  <si>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</si>
  <si>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</si>
  <si>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</si>
  <si>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</si>
  <si>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</si>
  <si>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</si>
  <si>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</si>
  <si>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</si>
  <si>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</si>
  <si>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</si>
  <si>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</si>
  <si>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</si>
  <si>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</si>
  <si>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</si>
  <si>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</si>
  <si>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</si>
  <si>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</si>
  <si>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</si>
  <si>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</si>
  <si>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</si>
  <si>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</si>
  <si>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</si>
  <si>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</si>
  <si>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</si>
  <si>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</si>
  <si>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</si>
  <si>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</si>
  <si>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</si>
  <si>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</si>
  <si>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</si>
  <si>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</si>
  <si>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</si>
  <si>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</si>
  <si>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</si>
  <si>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</si>
  <si>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</si>
  <si>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</si>
  <si>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</si>
  <si>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</si>
  <si>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</si>
  <si>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</si>
  <si>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</si>
  <si>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</si>
  <si>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</si>
  <si>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</si>
  <si>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</si>
  <si>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</si>
  <si>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</si>
  <si>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</si>
  <si>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</si>
  <si>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</si>
  <si>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</si>
  <si>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</si>
  <si>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</si>
  <si>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</si>
  <si>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</si>
  <si>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</si>
  <si>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</si>
  <si>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</si>
  <si>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</si>
  <si>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</si>
  <si>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</si>
  <si>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</si>
  <si>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</si>
  <si>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</si>
  <si>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</si>
  <si>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</si>
  <si>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</si>
  <si>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</si>
  <si>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</si>
  <si>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</si>
  <si>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</si>
  <si>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</si>
  <si>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</si>
  <si>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</si>
  <si>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</si>
  <si>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</si>
  <si>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</si>
  <si>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</si>
  <si>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</si>
  <si>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</si>
  <si>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</si>
  <si>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</si>
  <si>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</si>
  <si>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</si>
  <si>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</si>
  <si>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</si>
  <si>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</si>
  <si>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</si>
  <si>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</si>
  <si>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</si>
  <si>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</si>
  <si>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</si>
  <si>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</si>
  <si>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</si>
  <si>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</si>
  <si>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</si>
  <si>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</si>
  <si>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</si>
  <si>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</si>
  <si>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</si>
  <si>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</si>
  <si>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</si>
  <si>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</si>
  <si>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</si>
  <si>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</si>
  <si>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</si>
  <si>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</si>
  <si>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</si>
  <si>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</si>
  <si>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</si>
  <si>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</si>
  <si>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</si>
  <si>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</si>
  <si>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</si>
  <si>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</si>
  <si>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</si>
  <si>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</si>
  <si>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</si>
  <si>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</si>
  <si>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</si>
  <si>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</si>
  <si>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</si>
  <si>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</si>
  <si>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</si>
  <si>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</si>
  <si>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</si>
  <si>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</si>
  <si>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</si>
  <si>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</si>
  <si>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</si>
  <si>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</si>
  <si>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</si>
  <si>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</si>
  <si>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</si>
  <si>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</si>
  <si>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</si>
  <si>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</si>
  <si>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</si>
  <si>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</si>
  <si>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</si>
  <si>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</si>
  <si>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</si>
  <si>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</si>
  <si>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</si>
  <si>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</si>
  <si>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</si>
  <si>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</si>
  <si>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</si>
  <si>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</si>
  <si>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</si>
  <si>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</si>
  <si>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</si>
  <si>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</si>
  <si>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</si>
  <si>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</si>
  <si>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</si>
  <si>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</si>
  <si>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</si>
  <si>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</si>
  <si>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</si>
  <si>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</si>
  <si>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</si>
  <si>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</si>
  <si>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</si>
  <si>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</si>
  <si>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</si>
  <si>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</si>
  <si>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</si>
  <si>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</si>
  <si>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</si>
  <si>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</si>
  <si>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</si>
  <si>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</si>
  <si>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</si>
  <si>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</si>
  <si>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</si>
  <si>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</si>
  <si>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</si>
  <si>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</si>
  <si>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</si>
  <si>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</si>
  <si>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</si>
  <si>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</si>
  <si>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</si>
  <si>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</si>
  <si>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</si>
  <si>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</si>
  <si>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</si>
  <si>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</si>
  <si>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</si>
  <si>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</si>
  <si>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</si>
  <si>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</si>
  <si>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</si>
  <si>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</si>
  <si>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</si>
  <si>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</si>
  <si>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</si>
  <si>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</si>
  <si>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</si>
  <si>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</si>
  <si>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</si>
  <si>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</si>
  <si>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</si>
  <si>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</si>
  <si>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</si>
  <si>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</si>
  <si>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</si>
  <si>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</si>
  <si>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</si>
  <si>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</si>
  <si>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</si>
  <si>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</si>
  <si>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</si>
  <si>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</si>
  <si>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</si>
  <si>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</si>
  <si>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</si>
  <si>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</si>
  <si>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</si>
  <si>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</si>
  <si>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</si>
  <si>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</si>
  <si>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</si>
  <si>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</si>
  <si>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</si>
  <si>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</si>
  <si>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</si>
  <si>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</si>
  <si>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</si>
  <si>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</si>
  <si>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</si>
  <si>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</si>
  <si>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</si>
  <si>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</si>
  <si>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</si>
  <si>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</si>
  <si>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</si>
  <si>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</si>
  <si>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</si>
  <si>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</si>
  <si>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</si>
  <si>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</si>
  <si>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</si>
  <si>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</si>
  <si>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</si>
  <si>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</si>
  <si>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</si>
  <si>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</si>
  <si>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</si>
  <si>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</si>
  <si>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</si>
  <si>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</si>
  <si>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</si>
  <si>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</si>
  <si>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</si>
  <si>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</si>
  <si>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</si>
  <si>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</si>
  <si>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</si>
  <si>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</si>
  <si>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</si>
  <si>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</si>
  <si>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</si>
  <si>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</si>
  <si>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</si>
  <si>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</si>
  <si>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</si>
  <si>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</si>
  <si>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</si>
  <si>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</si>
  <si>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</si>
  <si>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</si>
  <si>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</si>
  <si>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</si>
  <si>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</si>
  <si>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</si>
  <si>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</si>
  <si>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</si>
  <si>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</si>
  <si>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</si>
  <si>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</si>
  <si>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</si>
  <si>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</si>
  <si>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</si>
  <si>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</si>
  <si>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</si>
  <si>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</si>
  <si>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</si>
  <si>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</si>
  <si>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</si>
  <si>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</si>
  <si>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</si>
  <si>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</si>
  <si>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</si>
  <si>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</si>
  <si>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</si>
  <si>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</si>
  <si>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</si>
  <si>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</si>
  <si>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</si>
  <si>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</si>
  <si>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</si>
  <si>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</si>
  <si>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</si>
  <si>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</si>
  <si>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</si>
  <si>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</si>
  <si>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</si>
  <si>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</si>
  <si>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</si>
  <si>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</si>
  <si>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</si>
  <si>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</si>
  <si>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</si>
  <si>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</si>
  <si>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</si>
  <si>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</si>
  <si>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</si>
  <si>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</si>
  <si>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</si>
  <si>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</si>
  <si>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</si>
  <si>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</si>
  <si>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</si>
  <si>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</si>
  <si>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</si>
  <si>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</si>
  <si>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</si>
  <si>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</si>
  <si>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</si>
  <si>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</si>
  <si>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</si>
  <si>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</si>
  <si>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</si>
  <si>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</si>
  <si>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</si>
  <si>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</si>
  <si>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</si>
  <si>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</si>
  <si>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</si>
  <si>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</si>
  <si>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</si>
  <si>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</si>
  <si>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</si>
  <si>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</si>
  <si>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</si>
  <si>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</si>
  <si>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</si>
  <si>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</si>
  <si>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</si>
  <si>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</si>
  <si>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</si>
  <si>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</si>
  <si>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</si>
  <si>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</si>
  <si>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</si>
  <si>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</si>
  <si>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</si>
  <si>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</si>
  <si>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</si>
  <si>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</si>
  <si>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</si>
  <si>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</si>
  <si>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</si>
  <si>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</si>
  <si>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</si>
  <si>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</si>
  <si>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</si>
  <si>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</si>
  <si>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</si>
  <si>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</si>
  <si>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</si>
  <si>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</si>
  <si>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</si>
  <si>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</si>
  <si>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</si>
  <si>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</si>
  <si>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</si>
  <si>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</si>
  <si>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</si>
  <si>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</si>
  <si>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</si>
  <si>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</si>
  <si>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</si>
  <si>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</si>
  <si>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</si>
  <si>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</si>
  <si>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</si>
  <si>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</si>
  <si>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</si>
  <si>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</si>
  <si>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</si>
  <si>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</si>
  <si>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</si>
  <si>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</si>
  <si>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</si>
  <si>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</si>
  <si>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</si>
  <si>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</si>
  <si>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</si>
  <si>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</si>
  <si>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</si>
  <si>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</si>
  <si>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</si>
  <si>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</si>
  <si>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</si>
  <si>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</si>
  <si>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</si>
  <si>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</si>
  <si>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</si>
  <si>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</si>
  <si>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</si>
  <si>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</si>
  <si>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</si>
  <si>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</si>
  <si>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</si>
  <si>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</si>
  <si>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</si>
  <si>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</si>
  <si>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</si>
  <si>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</si>
  <si>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</si>
  <si>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</si>
  <si>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</si>
  <si>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</si>
  <si>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</si>
  <si>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</si>
  <si>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</si>
  <si>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</si>
  <si>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</si>
  <si>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</si>
  <si>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</si>
  <si>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</si>
  <si>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</si>
  <si>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</si>
  <si>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</si>
  <si>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</si>
  <si>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</si>
  <si>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</si>
  <si>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</si>
  <si>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</si>
  <si>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</si>
  <si>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</si>
  <si>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</si>
  <si>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</si>
  <si>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</si>
  <si>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</si>
  <si>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</si>
  <si>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</si>
  <si>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</si>
  <si>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</si>
  <si>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</si>
  <si>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</si>
  <si>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</si>
  <si>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</si>
  <si>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</si>
  <si>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</si>
  <si>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</si>
  <si>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</si>
  <si>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</si>
  <si>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</si>
  <si>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</si>
  <si>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</si>
  <si>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</si>
  <si>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</si>
  <si>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</si>
  <si>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</si>
  <si>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</si>
  <si>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</si>
  <si>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</si>
  <si>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</si>
  <si>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</si>
  <si>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</si>
  <si>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</si>
  <si>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</si>
  <si>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</si>
  <si>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</si>
  <si>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</si>
  <si>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</si>
  <si>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</si>
  <si>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</si>
  <si>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</si>
  <si>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</si>
  <si>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</si>
  <si>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</si>
  <si>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</si>
  <si>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</si>
  <si>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</si>
  <si>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</si>
  <si>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</si>
  <si>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</si>
  <si>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</si>
  <si>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</si>
  <si>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</si>
  <si>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</si>
  <si>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</si>
  <si>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</si>
  <si>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</si>
  <si>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</si>
  <si>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</si>
  <si>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</si>
  <si>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</si>
  <si>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</si>
  <si>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</si>
  <si>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</si>
  <si>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</si>
  <si>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</si>
  <si>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</si>
  <si>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</si>
  <si>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</si>
  <si>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</si>
  <si>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</si>
  <si>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</si>
  <si>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</si>
  <si>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</si>
  <si>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</si>
  <si>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</si>
  <si>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</si>
  <si>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</si>
  <si>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</si>
  <si>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</si>
  <si>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</si>
  <si>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</si>
  <si>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</si>
  <si>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</si>
  <si>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</si>
  <si>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</si>
  <si>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</si>
  <si>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</si>
  <si>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</si>
  <si>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</si>
  <si>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</si>
  <si>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</si>
  <si>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</si>
  <si>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</si>
  <si>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</si>
  <si>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</si>
  <si>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</si>
  <si>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</si>
  <si>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</si>
  <si>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</si>
  <si>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</si>
  <si>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</si>
  <si>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</si>
  <si>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</si>
  <si>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</si>
  <si>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</si>
  <si>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</si>
  <si>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</si>
  <si>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</si>
  <si>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</si>
  <si>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</si>
  <si>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</si>
  <si>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</si>
  <si>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</si>
  <si>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</si>
  <si>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</si>
  <si>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</si>
  <si>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</si>
  <si>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</si>
  <si>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</si>
  <si>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</si>
  <si>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</si>
  <si>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</si>
  <si>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</si>
  <si>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</si>
  <si>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</si>
  <si>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</si>
  <si>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</si>
  <si>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</si>
  <si>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</si>
  <si>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</si>
  <si>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</si>
  <si>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</si>
  <si>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</si>
  <si>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</si>
  <si>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</si>
  <si>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</si>
  <si>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</si>
  <si>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</si>
  <si>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</si>
  <si>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</si>
  <si>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</si>
  <si>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</si>
  <si>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</si>
  <si>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</si>
  <si>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</si>
  <si>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</si>
  <si>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</si>
  <si>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</si>
  <si>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</si>
  <si>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</si>
  <si>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</si>
  <si>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</si>
  <si>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</si>
  <si>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</si>
  <si>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</si>
  <si>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</si>
  <si>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</si>
  <si>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</si>
  <si>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</si>
  <si>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</si>
  <si>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</si>
  <si>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</si>
  <si>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</si>
  <si>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</si>
  <si>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</si>
  <si>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</si>
  <si>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</si>
  <si>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</si>
  <si>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</si>
  <si>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</si>
  <si>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</si>
  <si>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</si>
  <si>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</si>
  <si>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</si>
  <si>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</si>
  <si>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</si>
  <si>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</si>
  <si>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</si>
  <si>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</si>
  <si>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</si>
  <si>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</si>
  <si>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</si>
  <si>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</si>
  <si>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</si>
  <si>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</si>
  <si>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</si>
  <si>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</si>
  <si>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</si>
  <si>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</si>
  <si>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</si>
  <si>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</si>
  <si>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</si>
  <si>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</si>
  <si>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</si>
  <si>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</si>
  <si>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</si>
  <si>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</si>
  <si>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</si>
  <si>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</si>
  <si>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</si>
  <si>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</si>
  <si>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</si>
  <si>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</si>
  <si>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</si>
  <si>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</si>
  <si>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</si>
  <si>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</si>
  <si>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</si>
  <si>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</si>
  <si>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</si>
  <si>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</si>
  <si>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</si>
  <si>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</si>
  <si>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</si>
  <si>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</si>
  <si>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</si>
  <si>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</si>
  <si>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</si>
  <si>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</si>
  <si>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</si>
  <si>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</si>
  <si>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</si>
  <si>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</si>
  <si>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</si>
  <si>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</si>
  <si>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</si>
  <si>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</si>
  <si>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</si>
  <si>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</si>
  <si>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</si>
  <si>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</si>
  <si>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</si>
  <si>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</si>
  <si>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</si>
  <si>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</si>
  <si>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</si>
  <si>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</si>
  <si>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</si>
  <si>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</si>
  <si>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</si>
  <si>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</si>
  <si>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</si>
  <si>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</si>
  <si>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</si>
  <si>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</si>
  <si>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</si>
  <si>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</si>
  <si>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</si>
  <si>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</si>
  <si>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</si>
  <si>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</si>
  <si>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</si>
  <si>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</si>
  <si>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</si>
  <si>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</si>
  <si>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</si>
  <si>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</si>
  <si>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</si>
  <si>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</si>
  <si>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</si>
  <si>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</si>
  <si>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</si>
  <si>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</si>
  <si>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</si>
  <si>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</si>
  <si>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</si>
  <si>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</si>
  <si>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</si>
  <si>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</si>
  <si>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</si>
  <si>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</si>
  <si>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</si>
  <si>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</si>
  <si>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</si>
  <si>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</si>
  <si>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</si>
  <si>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</si>
  <si>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</si>
  <si>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</si>
  <si>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</si>
  <si>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</si>
  <si>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</si>
  <si>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</si>
  <si>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</si>
  <si>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</si>
  <si>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</si>
  <si>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</si>
  <si>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</si>
  <si>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</si>
  <si>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</si>
  <si>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</si>
  <si>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</si>
  <si>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</si>
  <si>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</si>
  <si>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</si>
  <si>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</si>
  <si>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</si>
  <si>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</si>
  <si>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</si>
  <si>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</si>
  <si>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</si>
  <si>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</si>
  <si>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</si>
  <si>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</si>
  <si>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</si>
  <si>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</si>
  <si>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</si>
  <si>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</si>
  <si>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</si>
  <si>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</si>
  <si>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</si>
  <si>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</si>
  <si>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</si>
  <si>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</si>
  <si>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</si>
  <si>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</si>
  <si>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</si>
  <si>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</si>
  <si>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</si>
  <si>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</si>
  <si>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</si>
  <si>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</si>
  <si>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</si>
  <si>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</si>
  <si>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</si>
  <si>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</si>
  <si>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</si>
  <si>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</si>
  <si>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</si>
  <si>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</si>
  <si>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</si>
  <si>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</si>
  <si>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</si>
  <si>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</si>
  <si>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</si>
  <si>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</si>
  <si>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</si>
  <si>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</si>
  <si>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</si>
  <si>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</si>
  <si>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</si>
  <si>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</si>
  <si>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</si>
  <si>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</si>
  <si>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</si>
  <si>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</si>
  <si>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</si>
  <si>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</si>
  <si>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</si>
  <si>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</si>
  <si>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</si>
  <si>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</si>
  <si>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</si>
  <si>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</si>
  <si>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</si>
  <si>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</si>
  <si>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</si>
  <si>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</si>
  <si>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</si>
  <si>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</si>
  <si>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</si>
  <si>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</si>
  <si>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</si>
  <si>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</si>
  <si>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</si>
  <si>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</si>
  <si>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</si>
  <si>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</si>
  <si>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</si>
  <si>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</si>
  <si>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</si>
  <si>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</si>
  <si>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</si>
  <si>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</si>
  <si>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</si>
  <si>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</si>
  <si>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</si>
  <si>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</si>
  <si>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</si>
  <si>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</si>
  <si>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</si>
  <si>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</si>
  <si>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</si>
  <si>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</si>
  <si>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</si>
  <si>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</si>
  <si>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</si>
  <si>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</si>
  <si>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</si>
  <si>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</si>
  <si>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</si>
  <si>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</si>
  <si>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</si>
  <si>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</si>
  <si>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</si>
  <si>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</si>
  <si>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</si>
  <si>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</si>
  <si>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</si>
  <si>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</si>
  <si>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</si>
  <si>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</si>
  <si>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</si>
  <si>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</si>
  <si>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</si>
  <si>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</si>
  <si>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</si>
  <si>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</si>
  <si>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</si>
  <si>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</si>
  <si>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</si>
  <si>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</si>
  <si>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</si>
  <si>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</si>
  <si>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</si>
  <si>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</si>
  <si>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</si>
  <si>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</si>
  <si>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</si>
  <si>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</si>
  <si>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</si>
  <si>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</si>
  <si>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</si>
  <si>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</si>
  <si>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</si>
  <si>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</si>
  <si>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</si>
  <si>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</si>
  <si>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</si>
  <si>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</si>
  <si>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</si>
  <si>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</si>
  <si>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</si>
  <si>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</si>
  <si>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</si>
  <si>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</si>
  <si>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</si>
  <si>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</si>
  <si>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</si>
  <si>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</si>
  <si>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</si>
  <si>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</si>
  <si>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</si>
  <si>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</si>
  <si>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</si>
  <si>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</si>
  <si>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</si>
  <si>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</si>
  <si>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</si>
  <si>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</si>
  <si>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</si>
  <si>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</si>
  <si>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</si>
  <si>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</si>
  <si>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</si>
  <si>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</si>
  <si>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</si>
  <si>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</si>
  <si>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</si>
  <si>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</si>
  <si>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</si>
  <si>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</si>
  <si>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</si>
  <si>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</si>
  <si>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</si>
  <si>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</si>
  <si>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</si>
  <si>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</si>
  <si>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</si>
  <si>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</si>
  <si>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</si>
  <si>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</si>
  <si>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</si>
  <si>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</si>
  <si>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</si>
  <si>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</si>
  <si>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</si>
  <si>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</si>
  <si>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</si>
  <si>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</si>
  <si>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</si>
  <si>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</si>
  <si>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</si>
  <si>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</si>
  <si>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</si>
  <si>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</si>
  <si>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</si>
  <si>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</si>
  <si>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</si>
  <si>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</si>
  <si>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</si>
  <si>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</si>
  <si>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</si>
  <si>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</si>
  <si>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</si>
  <si>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</si>
  <si>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</si>
  <si>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</si>
  <si>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</si>
  <si>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</si>
  <si>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</si>
  <si>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</si>
  <si>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</si>
  <si>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</si>
  <si>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</si>
  <si>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</si>
  <si>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</si>
  <si>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</si>
  <si>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</si>
  <si>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</si>
  <si>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</si>
  <si>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</si>
  <si>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</si>
  <si>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</si>
  <si>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</si>
  <si>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</si>
  <si>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</si>
  <si>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</si>
  <si>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</si>
  <si>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</si>
  <si>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</si>
  <si>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</si>
  <si>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</si>
  <si>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</si>
  <si>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</si>
  <si>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</si>
  <si>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</si>
  <si>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</si>
  <si>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</si>
  <si>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</si>
  <si>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</si>
  <si>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</si>
  <si>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</si>
  <si>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</si>
  <si>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</si>
  <si>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</si>
  <si>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</si>
  <si>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</si>
  <si>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</si>
  <si>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</si>
  <si>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</si>
  <si>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</si>
  <si>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</si>
  <si>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</si>
  <si>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</si>
  <si>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</si>
  <si>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</si>
  <si>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</si>
  <si>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</si>
  <si>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</si>
  <si>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</si>
  <si>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</si>
  <si>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</si>
  <si>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</si>
  <si>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</si>
  <si>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</si>
  <si>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</si>
  <si>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</si>
  <si>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</si>
  <si>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</si>
  <si>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</si>
  <si>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</si>
  <si>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</si>
  <si>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</si>
  <si>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</si>
  <si>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</si>
  <si>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</si>
  <si>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</si>
  <si>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</si>
  <si>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</si>
  <si>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</si>
  <si>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</si>
  <si>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</si>
  <si>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</si>
  <si>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</si>
  <si>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</si>
  <si>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</si>
  <si>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</si>
  <si>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</si>
  <si>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</si>
  <si>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</si>
  <si>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</si>
  <si>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</si>
  <si>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</si>
  <si>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</si>
  <si>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</si>
  <si>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</si>
  <si>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</si>
  <si>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</si>
  <si>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</si>
  <si>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</si>
  <si>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</si>
  <si>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</si>
  <si>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</si>
  <si>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</si>
  <si>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</si>
  <si>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</si>
  <si>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</si>
  <si>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</si>
  <si>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</si>
  <si>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</si>
  <si>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</si>
  <si>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</si>
  <si>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</si>
  <si>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</si>
  <si>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</si>
  <si>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</si>
  <si>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</si>
  <si>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</si>
  <si>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</si>
  <si>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</si>
  <si>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</si>
  <si>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</si>
  <si>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</si>
  <si>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</si>
  <si>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</si>
  <si>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</si>
  <si>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</si>
  <si>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</si>
  <si>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</si>
  <si>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</si>
  <si>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</si>
  <si>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</si>
  <si>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</si>
  <si>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</si>
  <si>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</si>
  <si>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</si>
  <si>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</si>
  <si>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</si>
  <si>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</si>
  <si>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</si>
  <si>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</si>
  <si>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</si>
  <si>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</si>
  <si>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</si>
  <si>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</si>
  <si>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</si>
  <si>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</si>
  <si>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</si>
  <si>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</si>
  <si>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</si>
  <si>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</si>
  <si>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</si>
  <si>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</si>
  <si>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</si>
  <si>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</si>
  <si>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</si>
  <si>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</si>
  <si>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</si>
  <si>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</si>
  <si>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</si>
  <si>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</si>
  <si>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</si>
  <si>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</si>
  <si>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</si>
  <si>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</si>
  <si>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</si>
  <si>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</si>
  <si>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</si>
  <si>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</si>
  <si>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</si>
  <si>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</si>
  <si>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</si>
  <si>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</si>
  <si>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</si>
  <si>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</si>
  <si>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</si>
  <si>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</si>
  <si>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</si>
  <si>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</si>
  <si>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</si>
  <si>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</si>
  <si>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</si>
  <si>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</si>
  <si>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</si>
  <si>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</si>
  <si>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</si>
  <si>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</si>
  <si>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</si>
  <si>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</si>
  <si>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</si>
  <si>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</si>
  <si>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</si>
  <si>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</si>
  <si>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</si>
  <si>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</si>
  <si>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</si>
  <si>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</si>
  <si>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</si>
  <si>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</si>
  <si>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</si>
  <si>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</si>
  <si>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</si>
  <si>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</si>
  <si>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</si>
  <si>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</si>
  <si>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</si>
  <si>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</si>
  <si>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</si>
  <si>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</si>
  <si>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</si>
  <si>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</si>
  <si>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</si>
  <si>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</si>
  <si>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</si>
  <si>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</si>
  <si>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</si>
  <si>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</si>
  <si>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</si>
  <si>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</si>
  <si>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</si>
  <si>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</si>
  <si>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</si>
  <si>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</si>
  <si>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</si>
  <si>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</si>
  <si>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</si>
  <si>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</si>
  <si>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</si>
  <si>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</si>
  <si>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</si>
  <si>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</si>
  <si>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</si>
  <si>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</si>
  <si>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</si>
  <si>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</si>
  <si>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</si>
  <si>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</si>
  <si>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</si>
  <si>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</si>
  <si>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</si>
  <si>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</si>
  <si>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</si>
  <si>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</si>
  <si>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</si>
  <si>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</si>
  <si>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</si>
  <si>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</si>
  <si>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</si>
  <si>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</si>
  <si>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</si>
  <si>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</si>
  <si>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</si>
  <si>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</si>
  <si>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</si>
  <si>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</si>
  <si>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</si>
  <si>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</si>
  <si>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</si>
  <si>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</si>
  <si>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</si>
  <si>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</si>
  <si>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</si>
  <si>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</si>
  <si>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</si>
  <si>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</si>
  <si>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</si>
  <si>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</si>
  <si>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</si>
  <si>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</si>
  <si>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</si>
  <si>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</si>
  <si>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</si>
  <si>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</si>
  <si>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</si>
  <si>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</si>
  <si>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</si>
  <si>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</si>
  <si>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</si>
  <si>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</si>
  <si>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</si>
  <si>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</si>
  <si>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</si>
  <si>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</si>
  <si>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</si>
  <si>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</si>
  <si>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</si>
  <si>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</si>
  <si>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</si>
  <si>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</si>
  <si>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</si>
  <si>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</si>
  <si>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</si>
  <si>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</si>
  <si>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</si>
  <si>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</si>
  <si>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</si>
  <si>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</si>
  <si>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</si>
  <si>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</si>
  <si>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</si>
  <si>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</si>
  <si>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</si>
  <si>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</si>
  <si>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</si>
  <si>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</si>
  <si>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</si>
  <si>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</si>
  <si>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</si>
  <si>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</si>
  <si>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</si>
  <si>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</si>
  <si>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</si>
  <si>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</si>
  <si>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</si>
  <si>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</si>
  <si>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</si>
  <si>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</si>
  <si>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</si>
  <si>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</si>
  <si>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</si>
  <si>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</si>
  <si>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</si>
  <si>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</si>
  <si>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</si>
  <si>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</si>
  <si>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</si>
  <si>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</si>
  <si>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</si>
  <si>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</si>
  <si>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</si>
  <si>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</si>
  <si>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</si>
  <si>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</si>
  <si>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</si>
  <si>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</si>
  <si>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</si>
  <si>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</si>
  <si>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</si>
  <si>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</si>
  <si>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</si>
  <si>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</si>
  <si>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</si>
  <si>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</si>
  <si>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</si>
  <si>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</si>
  <si>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</si>
  <si>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</si>
  <si>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</si>
  <si>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</si>
  <si>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</si>
  <si>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</si>
  <si>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</si>
  <si>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</si>
  <si>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</si>
  <si>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</si>
  <si>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</si>
  <si>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</si>
  <si>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</si>
  <si>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</si>
  <si>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</si>
  <si>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</si>
  <si>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</si>
  <si>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</si>
  <si>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</si>
  <si>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</si>
  <si>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</si>
  <si>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</si>
  <si>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</si>
  <si>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</si>
  <si>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</si>
  <si>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</si>
  <si>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</si>
  <si>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</si>
  <si>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</si>
  <si>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</si>
  <si>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</si>
  <si>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</si>
  <si>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</si>
  <si>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</si>
  <si>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</si>
  <si>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</si>
  <si>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</si>
  <si>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</si>
  <si>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</si>
  <si>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</si>
  <si>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</si>
  <si>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</si>
  <si>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</si>
  <si>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</si>
  <si>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</si>
  <si>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</si>
  <si>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</si>
  <si>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</si>
  <si>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</si>
  <si>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</si>
  <si>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</si>
  <si>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</si>
  <si>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</si>
  <si>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</si>
  <si>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</si>
  <si>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</si>
  <si>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</si>
  <si>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</si>
  <si>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</si>
  <si>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</si>
  <si>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</si>
  <si>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</si>
  <si>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</si>
  <si>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</si>
  <si>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</si>
  <si>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</si>
  <si>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</si>
  <si>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</si>
  <si>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</si>
  <si>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</si>
  <si>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</si>
  <si>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</si>
  <si>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</si>
  <si>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</si>
  <si>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</si>
  <si>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</si>
  <si>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</si>
  <si>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</si>
  <si>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</si>
  <si>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</si>
  <si>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</si>
  <si>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</si>
  <si>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</si>
  <si>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</si>
  <si>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</si>
  <si>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</si>
  <si>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</si>
  <si>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</si>
  <si>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</si>
  <si>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</si>
  <si>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</si>
  <si>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</si>
  <si>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</si>
  <si>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</si>
  <si>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</si>
  <si>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</si>
  <si>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</si>
  <si>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</si>
  <si>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</si>
  <si>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</si>
  <si>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</si>
  <si>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</si>
  <si>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</si>
  <si>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</si>
  <si>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</si>
  <si>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</si>
  <si>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</si>
  <si>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</si>
  <si>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</si>
  <si>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</si>
  <si>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</si>
  <si>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</si>
  <si>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</si>
  <si>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</si>
  <si>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</si>
  <si>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</si>
  <si>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</si>
  <si>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</si>
  <si>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</si>
  <si>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</si>
  <si>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</si>
  <si>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</si>
  <si>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</si>
  <si>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</si>
  <si>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</si>
  <si>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</si>
  <si>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</si>
  <si>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</si>
  <si>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</si>
  <si>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</si>
  <si>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</si>
  <si>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</si>
  <si>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</si>
  <si>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</si>
  <si>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</si>
  <si>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</si>
  <si>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</si>
  <si>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</si>
  <si>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</si>
  <si>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</si>
  <si>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</si>
  <si>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</si>
  <si>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</si>
  <si>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</si>
  <si>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</si>
  <si>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</si>
  <si>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</si>
  <si>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</si>
  <si>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</si>
  <si>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</si>
  <si>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</si>
  <si>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</si>
  <si>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</si>
  <si>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</si>
  <si>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</si>
  <si>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</si>
  <si>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</si>
  <si>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</si>
  <si>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</si>
  <si>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</si>
  <si>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</si>
  <si>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</si>
  <si>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</si>
  <si>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</si>
  <si>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</si>
  <si>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</si>
  <si>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</si>
  <si>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</si>
  <si>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</si>
  <si>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</si>
  <si>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</si>
  <si>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</si>
  <si>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</si>
  <si>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</si>
  <si>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</si>
  <si>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</si>
  <si>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</si>
  <si>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</si>
  <si>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</si>
  <si>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</si>
  <si>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</si>
  <si>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</si>
  <si>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</si>
  <si>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</si>
  <si>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</si>
  <si>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</si>
  <si>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</si>
  <si>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</si>
  <si>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</si>
  <si>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</si>
  <si>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</si>
  <si>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</si>
  <si>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</si>
  <si>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</si>
  <si>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</si>
  <si>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</si>
  <si>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</si>
  <si>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</si>
  <si>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</si>
  <si>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</si>
  <si>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</si>
  <si>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</si>
  <si>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</si>
  <si>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</si>
  <si>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</si>
  <si>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</si>
  <si>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</si>
  <si>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</si>
  <si>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</si>
  <si>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</si>
  <si>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</si>
  <si>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</si>
  <si>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</si>
  <si>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</si>
  <si>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</si>
  <si>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</si>
  <si>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</si>
  <si>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</si>
  <si>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</si>
  <si>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</si>
  <si>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</si>
  <si>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</si>
  <si>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</si>
  <si>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</si>
  <si>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</si>
  <si>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</si>
  <si>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</si>
  <si>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</si>
  <si>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</si>
  <si>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</si>
  <si>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</si>
  <si>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</si>
  <si>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</si>
  <si>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</si>
  <si>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</si>
  <si>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</si>
  <si>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</si>
  <si>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</si>
  <si>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</si>
  <si>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</si>
  <si>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</si>
  <si>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</si>
  <si>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</si>
  <si>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</si>
  <si>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</si>
  <si>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</si>
  <si>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</si>
  <si>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</si>
  <si>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</si>
  <si>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</si>
  <si>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</si>
  <si>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</si>
  <si>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</si>
  <si>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</si>
  <si>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</si>
  <si>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</si>
  <si>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</si>
  <si>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</si>
  <si>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</si>
  <si>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</si>
  <si>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</si>
  <si>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</si>
  <si>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</si>
  <si>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</si>
  <si>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</si>
  <si>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</si>
  <si>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</si>
  <si>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</si>
  <si>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</si>
  <si>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</si>
  <si>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</si>
  <si>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</si>
  <si>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</si>
  <si>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</si>
  <si>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</si>
  <si>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</si>
  <si>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</si>
  <si>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</si>
  <si>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</si>
  <si>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</si>
  <si>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</si>
  <si>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</si>
  <si>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</si>
  <si>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</si>
  <si>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</si>
  <si>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</si>
  <si>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</si>
  <si>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</si>
  <si>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</si>
  <si>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</si>
  <si>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</si>
  <si>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</si>
  <si>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</si>
  <si>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</si>
  <si>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</si>
  <si>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</si>
  <si>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</si>
  <si>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</si>
  <si>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</si>
  <si>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</si>
  <si>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</si>
  <si>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</si>
  <si>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</si>
  <si>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</si>
  <si>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</si>
  <si>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</si>
  <si>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</si>
  <si>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</si>
  <si>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</si>
  <si>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</si>
  <si>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</si>
  <si>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</si>
  <si>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</si>
  <si>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</si>
  <si>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</si>
  <si>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</si>
  <si>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</si>
  <si>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</si>
  <si>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</si>
  <si>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</si>
  <si>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</si>
  <si>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</si>
  <si>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</si>
  <si>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</si>
  <si>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</si>
  <si>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</si>
  <si>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</si>
  <si>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</si>
  <si>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</si>
  <si>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</si>
  <si>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</si>
  <si>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</si>
  <si>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</si>
  <si>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</si>
  <si>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</si>
  <si>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</si>
  <si>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</si>
  <si>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</si>
  <si>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</si>
  <si>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</si>
  <si>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</si>
  <si>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</si>
  <si>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</si>
  <si>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</si>
  <si>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</si>
  <si>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</si>
  <si>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</si>
  <si>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</si>
  <si>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</si>
  <si>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</si>
  <si>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</si>
  <si>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</si>
  <si>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</si>
  <si>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</si>
  <si>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</si>
  <si>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</si>
  <si>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</si>
  <si>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</si>
  <si>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</si>
  <si>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</si>
  <si>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</si>
  <si>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</si>
  <si>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</si>
  <si>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</si>
  <si>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</si>
  <si>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</si>
  <si>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</si>
  <si>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</si>
  <si>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</si>
  <si>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</si>
  <si>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</si>
  <si>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</si>
  <si>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</si>
  <si>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</si>
  <si>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</si>
  <si>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</si>
  <si>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</si>
  <si>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</si>
  <si>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</si>
  <si>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</si>
  <si>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</si>
  <si>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</si>
  <si>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</si>
  <si>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</si>
  <si>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</si>
  <si>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</si>
  <si>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</si>
  <si>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</si>
  <si>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</si>
  <si>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</si>
  <si>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</si>
  <si>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</si>
  <si>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</si>
  <si>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</si>
  <si>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</si>
  <si>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</si>
  <si>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</si>
  <si>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</si>
  <si>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</si>
  <si>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</si>
  <si>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</si>
  <si>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</si>
  <si>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</si>
  <si>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</si>
  <si>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</si>
  <si>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</si>
  <si>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</si>
  <si>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</si>
  <si>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</si>
  <si>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</si>
  <si>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</si>
  <si>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</si>
  <si>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</si>
  <si>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</si>
  <si>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</si>
  <si>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</si>
  <si>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</si>
  <si>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</si>
  <si>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</si>
  <si>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</si>
  <si>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</si>
  <si>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</si>
  <si>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</si>
  <si>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</si>
  <si>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</si>
  <si>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</si>
  <si>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</si>
  <si>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</si>
  <si>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</si>
  <si>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</si>
  <si>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</si>
  <si>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</si>
  <si>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</si>
  <si>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</si>
  <si>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</si>
  <si>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</si>
  <si>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</si>
  <si>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</si>
  <si>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</si>
  <si>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</si>
  <si>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</si>
  <si>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</si>
  <si>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</si>
  <si>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</si>
  <si>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</si>
  <si>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</si>
  <si>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</si>
  <si>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</si>
  <si>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</si>
  <si>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</si>
  <si>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</si>
  <si>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</si>
  <si>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</si>
  <si>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</si>
  <si>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</si>
  <si>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</si>
  <si>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</si>
  <si>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</si>
  <si>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</si>
  <si>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</si>
  <si>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</si>
  <si>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</si>
  <si>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</si>
  <si>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</si>
  <si>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</si>
  <si>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</si>
  <si>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</si>
  <si>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</si>
  <si>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</si>
  <si>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</si>
  <si>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</si>
  <si>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</si>
  <si>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</si>
  <si>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</si>
  <si>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</si>
  <si>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</si>
  <si>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</si>
  <si>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</si>
  <si>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</si>
  <si>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</si>
  <si>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</si>
  <si>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</si>
  <si>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</si>
  <si>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</si>
  <si>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</si>
  <si>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</si>
  <si>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</si>
  <si>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</si>
  <si>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</si>
  <si>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</si>
  <si>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</si>
  <si>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</si>
  <si>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</si>
  <si>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</si>
  <si>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</si>
  <si>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</si>
  <si>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</si>
  <si>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</si>
  <si>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</si>
  <si>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</si>
  <si>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</si>
  <si>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</si>
  <si>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</si>
  <si>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</si>
  <si>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</si>
  <si>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</si>
  <si>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</si>
  <si>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</si>
  <si>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</si>
  <si>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</si>
  <si>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</si>
  <si>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</si>
  <si>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</si>
  <si>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</si>
  <si>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</si>
  <si>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</si>
  <si>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</si>
  <si>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</si>
  <si>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</si>
  <si>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</si>
  <si>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</si>
  <si>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</si>
  <si>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</si>
  <si>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</si>
  <si>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</si>
  <si>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</si>
  <si>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</si>
  <si>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</si>
  <si>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</si>
  <si>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</si>
  <si>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</si>
  <si>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</si>
  <si>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</si>
  <si>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</si>
  <si>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</si>
  <si>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</si>
  <si>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</si>
  <si>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</si>
  <si>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</si>
  <si>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</si>
  <si>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</si>
  <si>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</si>
  <si>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</si>
  <si>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</si>
  <si>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</si>
  <si>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</si>
  <si>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</si>
  <si>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</si>
  <si>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</si>
  <si>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</si>
  <si>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</si>
  <si>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</si>
  <si>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</si>
  <si>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</si>
  <si>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</si>
  <si>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</si>
  <si>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</si>
  <si>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</si>
  <si>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</si>
  <si>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</si>
  <si>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</si>
  <si>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</si>
  <si>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</si>
  <si>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</si>
  <si>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</si>
  <si>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</si>
  <si>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</si>
  <si>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</si>
  <si>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</si>
  <si>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</si>
  <si>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</si>
  <si>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</si>
  <si>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</si>
  <si>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</si>
  <si>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</si>
  <si>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</si>
  <si>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</si>
  <si>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</si>
  <si>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</si>
  <si>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</si>
  <si>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</si>
  <si>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</si>
  <si>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</si>
  <si>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</si>
  <si>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</si>
  <si>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</si>
  <si>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</si>
  <si>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</si>
  <si>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</si>
  <si>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</si>
  <si>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</si>
  <si>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</si>
  <si>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</si>
  <si>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</si>
  <si>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</si>
  <si>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</si>
  <si>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</si>
  <si>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</si>
  <si>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</si>
  <si>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</si>
  <si>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</si>
  <si>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</si>
  <si>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</si>
  <si>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</si>
  <si>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</si>
  <si>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</si>
  <si>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</si>
  <si>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</si>
  <si>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</si>
  <si>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</si>
  <si>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</si>
  <si>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</si>
  <si>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</si>
  <si>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</si>
  <si>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</si>
  <si>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</si>
  <si>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</si>
  <si>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</si>
  <si>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</si>
  <si>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</si>
  <si>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</si>
  <si>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</si>
  <si>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</si>
  <si>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</si>
  <si>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</si>
  <si>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</si>
  <si>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</si>
  <si>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</si>
  <si>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</si>
  <si>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</si>
  <si>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</si>
  <si>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</si>
  <si>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</si>
  <si>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</si>
  <si>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</si>
  <si>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</si>
  <si>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</si>
  <si>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</si>
  <si>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</si>
  <si>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</si>
  <si>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</si>
  <si>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</si>
  <si>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</si>
  <si>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</si>
  <si>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</si>
  <si>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</si>
  <si>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</si>
  <si>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</si>
  <si>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</si>
  <si>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</si>
  <si>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</si>
  <si>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</si>
  <si>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</si>
  <si>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</si>
  <si>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</si>
  <si>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</si>
  <si>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</si>
  <si>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</si>
  <si>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</si>
  <si>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</si>
  <si>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</si>
  <si>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</si>
  <si>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</si>
  <si>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</si>
  <si>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</si>
  <si>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</si>
  <si>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</si>
  <si>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</si>
  <si>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</si>
  <si>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</si>
  <si>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</si>
  <si>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</si>
  <si>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</si>
  <si>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</si>
  <si>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</si>
  <si>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</si>
  <si>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</si>
  <si>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</si>
  <si>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</si>
  <si>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</si>
  <si>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</si>
  <si>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</si>
  <si>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</si>
  <si>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</si>
  <si>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</si>
  <si>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</si>
  <si>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</si>
  <si>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</si>
  <si>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</si>
  <si>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</si>
  <si>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</si>
  <si>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</si>
  <si>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</si>
  <si>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</si>
  <si>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</si>
  <si>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</si>
  <si>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</si>
  <si>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</si>
  <si>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</si>
  <si>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</si>
  <si>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</si>
  <si>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</si>
  <si>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</si>
  <si>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</si>
  <si>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</si>
  <si>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</si>
  <si>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</si>
  <si>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</si>
  <si>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</si>
  <si>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</si>
  <si>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</si>
  <si>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</si>
  <si>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</si>
  <si>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</si>
  <si>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</si>
  <si>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</si>
  <si>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</si>
  <si>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</si>
  <si>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</si>
  <si>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</si>
  <si>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</si>
  <si>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</si>
  <si>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</si>
  <si>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</si>
  <si>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</si>
  <si>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</si>
  <si>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</si>
  <si>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</si>
  <si>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</si>
  <si>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</si>
  <si>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</si>
  <si>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</si>
  <si>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</si>
  <si>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</si>
  <si>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</si>
  <si>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</si>
  <si>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</si>
  <si>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</si>
  <si>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</si>
  <si>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</si>
  <si>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</si>
  <si>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</si>
  <si>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</si>
  <si>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</si>
  <si>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</si>
  <si>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</si>
  <si>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</si>
  <si>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</si>
  <si>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</si>
  <si>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</si>
  <si>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</si>
  <si>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</si>
  <si>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</si>
  <si>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</si>
  <si>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</si>
  <si>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</si>
  <si>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</si>
  <si>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</si>
  <si>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</si>
  <si>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</si>
  <si>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</si>
  <si>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</si>
  <si>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</si>
  <si>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</si>
  <si>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</si>
  <si>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</si>
  <si>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</si>
  <si>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</si>
  <si>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</si>
  <si>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</si>
  <si>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</si>
  <si>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</si>
  <si>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</si>
  <si>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</si>
  <si>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</si>
  <si>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</si>
  <si>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</si>
  <si>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</si>
  <si>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</si>
  <si>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</si>
  <si>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</si>
  <si>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</si>
  <si>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</si>
  <si>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</si>
  <si>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</si>
  <si>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</si>
  <si>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</si>
  <si>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</si>
  <si>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</si>
  <si>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</si>
  <si>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</si>
  <si>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</si>
  <si>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</si>
  <si>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</si>
  <si>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</si>
  <si>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</si>
  <si>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</si>
  <si>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</si>
  <si>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</si>
  <si>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</si>
  <si>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</si>
  <si>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</si>
  <si>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</si>
  <si>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</si>
  <si>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</si>
  <si>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</si>
  <si>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</si>
  <si>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</si>
  <si>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</si>
  <si>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</si>
  <si>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</si>
  <si>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</si>
  <si>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</si>
  <si>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</si>
  <si>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</si>
  <si>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</si>
  <si>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</si>
  <si>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</si>
  <si>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</si>
  <si>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</si>
  <si>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</si>
  <si>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</si>
  <si>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</si>
  <si>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</si>
  <si>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</si>
  <si>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</si>
  <si>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</si>
  <si>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</si>
  <si>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</si>
  <si>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</si>
  <si>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</si>
  <si>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</si>
  <si>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</si>
  <si>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</si>
  <si>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</si>
  <si>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</si>
  <si>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</si>
  <si>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</si>
  <si>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</si>
  <si>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</si>
  <si>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</si>
  <si>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</si>
  <si>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</si>
  <si>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</si>
  <si>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</si>
  <si>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</si>
  <si>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</si>
  <si>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</si>
  <si>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</si>
  <si>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</si>
  <si>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</si>
  <si>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</si>
  <si>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</si>
  <si>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</si>
  <si>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</si>
  <si>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</si>
  <si>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</si>
  <si>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</si>
  <si>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</si>
  <si>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</si>
  <si>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</si>
  <si>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</si>
  <si>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</si>
  <si>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</si>
  <si>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</si>
  <si>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</si>
  <si>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</si>
  <si>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</si>
  <si>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</si>
  <si>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</si>
  <si>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</si>
  <si>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</si>
  <si>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</si>
  <si>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</si>
  <si>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</si>
  <si>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</si>
  <si>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</si>
  <si>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</si>
  <si>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</si>
  <si>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</si>
  <si>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</si>
  <si>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</si>
  <si>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</si>
  <si>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</si>
  <si>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</si>
  <si>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</si>
  <si>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</si>
  <si>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</si>
  <si>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</si>
  <si>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</si>
  <si>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</si>
  <si>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</si>
  <si>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</si>
  <si>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</si>
  <si>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</si>
  <si>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</si>
  <si>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</si>
  <si>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</si>
  <si>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</si>
  <si>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</si>
  <si>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</si>
  <si>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</si>
  <si>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</si>
  <si>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</si>
  <si>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</si>
  <si>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</si>
  <si>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</si>
  <si>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</si>
  <si>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</si>
  <si>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</si>
  <si>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</si>
  <si>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</si>
  <si>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</si>
  <si>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</si>
  <si>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</si>
  <si>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</si>
  <si>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</si>
  <si>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</si>
  <si>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</si>
  <si>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</si>
  <si>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</si>
  <si>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</si>
  <si>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</si>
  <si>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</si>
  <si>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</si>
  <si>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</si>
  <si>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</si>
  <si>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</si>
  <si>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</si>
  <si>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</si>
  <si>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</si>
  <si>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</si>
  <si>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</si>
  <si>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</si>
  <si>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</si>
  <si>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</si>
  <si>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</si>
  <si>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</si>
  <si>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</si>
  <si>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</si>
  <si>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</si>
  <si>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</si>
  <si>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</si>
  <si>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</si>
  <si>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</si>
  <si>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</si>
  <si>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</si>
  <si>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</si>
  <si>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</si>
  <si>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</si>
  <si>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</si>
  <si>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</si>
  <si>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</si>
  <si>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</si>
  <si>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</si>
  <si>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</si>
  <si>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</si>
  <si>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</si>
  <si>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</si>
  <si>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</si>
  <si>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</si>
  <si>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</si>
  <si>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</si>
  <si>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</si>
  <si>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</si>
  <si>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</si>
  <si>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</si>
  <si>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</si>
  <si>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</si>
  <si>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</si>
  <si>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</si>
  <si>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</si>
  <si>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</si>
  <si>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</si>
  <si>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</si>
  <si>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</si>
  <si>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</si>
  <si>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</si>
  <si>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</si>
  <si>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</si>
  <si>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</si>
  <si>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</si>
  <si>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</si>
  <si>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</si>
  <si>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</si>
  <si>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</si>
  <si>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</si>
  <si>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</si>
  <si>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</si>
  <si>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</si>
  <si>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</si>
  <si>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</si>
  <si>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</si>
  <si>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</si>
  <si>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</si>
  <si>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</si>
  <si>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</si>
  <si>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</si>
  <si>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</si>
  <si>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</si>
  <si>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</si>
  <si>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</si>
  <si>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</si>
  <si>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</si>
  <si>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</si>
  <si>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</si>
  <si>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</si>
  <si>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</si>
  <si>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</si>
  <si>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</si>
  <si>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</si>
  <si>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</si>
  <si>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</si>
  <si>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</si>
  <si>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</si>
  <si>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</si>
  <si>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</si>
  <si>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</si>
  <si>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</si>
  <si>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</si>
  <si>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</si>
  <si>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</si>
  <si>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</si>
  <si>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</si>
  <si>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</si>
  <si>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</si>
  <si>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</si>
  <si>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</si>
  <si>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</si>
  <si>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</si>
  <si>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</si>
  <si>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</si>
  <si>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</si>
  <si>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</si>
  <si>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</si>
  <si>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</si>
  <si>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</si>
  <si>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</si>
  <si>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</si>
  <si>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</si>
  <si>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</si>
  <si>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</si>
  <si>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</si>
  <si>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</si>
  <si>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</si>
  <si>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</si>
  <si>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</si>
  <si>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</si>
  <si>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</si>
  <si>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</si>
  <si>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</si>
  <si>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</si>
  <si>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</si>
  <si>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</si>
  <si>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</si>
  <si>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</si>
  <si>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</si>
  <si>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</si>
  <si>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</si>
  <si>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</si>
  <si>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</si>
  <si>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</si>
  <si>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</si>
  <si>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</si>
  <si>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</si>
  <si>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</si>
  <si>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</si>
  <si>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</si>
  <si>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</si>
  <si>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</si>
  <si>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</si>
  <si>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</si>
  <si>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</si>
  <si>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</si>
  <si>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</si>
  <si>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</si>
  <si>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</si>
  <si>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</si>
  <si>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</si>
  <si>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</si>
  <si>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</si>
  <si>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</si>
  <si>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</si>
  <si>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</si>
  <si>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</si>
  <si>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</si>
  <si>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</si>
  <si>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</si>
  <si>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</si>
  <si>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</si>
  <si>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</si>
  <si>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</si>
  <si>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</si>
  <si>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</si>
  <si>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</si>
  <si>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</si>
  <si>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</si>
  <si>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</si>
  <si>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</si>
  <si>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</si>
  <si>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</si>
  <si>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</si>
  <si>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</si>
  <si>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</si>
  <si>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</si>
  <si>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</si>
  <si>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</si>
  <si>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</si>
  <si>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</si>
  <si>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</si>
  <si>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</si>
  <si>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</si>
  <si>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</si>
  <si>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</si>
  <si>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</si>
  <si>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</si>
  <si>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</si>
  <si>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</si>
  <si>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</si>
  <si>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</si>
  <si>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</si>
  <si>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</si>
  <si>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</si>
  <si>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</si>
  <si>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</si>
  <si>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</si>
  <si>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</si>
  <si>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</si>
  <si>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</si>
  <si>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</si>
  <si>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</si>
  <si>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</si>
  <si>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</si>
  <si>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</si>
  <si>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</si>
  <si>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</si>
  <si>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</si>
  <si>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</si>
  <si>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</si>
  <si>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</si>
  <si>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</si>
  <si>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</si>
  <si>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7310.03;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</si>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</sst>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DCE6A159-33A8-45B9-8CD4-79463E88620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57</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29</v>
          </cell>
        </row>
        <row r="11">
          <cell r="B11" t="str">
            <v>Other Central American</v>
          </cell>
          <cell r="D11">
            <v>0</v>
          </cell>
        </row>
        <row r="12">
          <cell r="B12" t="str">
            <v>South American*</v>
          </cell>
          <cell r="D12">
            <v>101</v>
          </cell>
        </row>
        <row r="13">
          <cell r="B13" t="str">
            <v>Argentinean</v>
          </cell>
          <cell r="D13">
            <v>0</v>
          </cell>
        </row>
        <row r="14">
          <cell r="B14" t="str">
            <v>Bolivian</v>
          </cell>
          <cell r="D14">
            <v>22</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42</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2686</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391</v>
          </cell>
        </row>
        <row r="61">
          <cell r="B61" t="str">
            <v>Estonian alone</v>
          </cell>
          <cell r="D61">
            <v>0</v>
          </cell>
        </row>
        <row r="62">
          <cell r="B62" t="str">
            <v>Faroe Islander alone</v>
          </cell>
          <cell r="D62">
            <v>0</v>
          </cell>
        </row>
        <row r="63">
          <cell r="B63" t="str">
            <v>Finnish alone</v>
          </cell>
          <cell r="D63">
            <v>0</v>
          </cell>
        </row>
        <row r="64">
          <cell r="B64" t="str">
            <v>French alone</v>
          </cell>
          <cell r="D64">
            <v>24</v>
          </cell>
        </row>
        <row r="65">
          <cell r="B65" t="str">
            <v>Frisian alone</v>
          </cell>
          <cell r="D65">
            <v>0</v>
          </cell>
        </row>
        <row r="66">
          <cell r="B66" t="str">
            <v>Georgian alone</v>
          </cell>
          <cell r="D66">
            <v>0</v>
          </cell>
        </row>
        <row r="67">
          <cell r="B67" t="str">
            <v>German alone</v>
          </cell>
          <cell r="D67">
            <v>288</v>
          </cell>
        </row>
        <row r="68">
          <cell r="B68" t="str">
            <v>Greek alone</v>
          </cell>
          <cell r="D68">
            <v>0</v>
          </cell>
        </row>
        <row r="69">
          <cell r="B69" t="str">
            <v>Hungarian alone</v>
          </cell>
          <cell r="D69">
            <v>0</v>
          </cell>
        </row>
        <row r="70">
          <cell r="B70" t="str">
            <v>Icelandic alone</v>
          </cell>
          <cell r="D70">
            <v>0</v>
          </cell>
        </row>
        <row r="71">
          <cell r="B71" t="str">
            <v>Irish alone</v>
          </cell>
          <cell r="D71">
            <v>293</v>
          </cell>
        </row>
        <row r="72">
          <cell r="B72" t="str">
            <v>Italian alone</v>
          </cell>
          <cell r="D72">
            <v>116</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43</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23</v>
          </cell>
        </row>
        <row r="93">
          <cell r="B93" t="str">
            <v>Scots-Irish alone</v>
          </cell>
          <cell r="D93">
            <v>0</v>
          </cell>
        </row>
        <row r="94">
          <cell r="B94" t="str">
            <v>Scottish alone</v>
          </cell>
          <cell r="D94">
            <v>34</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1068</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954</v>
          </cell>
        </row>
        <row r="145">
          <cell r="B145" t="str">
            <v>White alone or in combination with one or more other races</v>
          </cell>
          <cell r="D145" t="e">
            <v>#N/A</v>
          </cell>
        </row>
        <row r="146">
          <cell r="B146" t="str">
            <v>European alone or in any combination*</v>
          </cell>
          <cell r="D146">
            <v>2926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23</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28</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38</v>
          </cell>
        </row>
        <row r="166">
          <cell r="B166" t="str">
            <v>Danish alone or in any combination</v>
          </cell>
          <cell r="D166">
            <v>0</v>
          </cell>
        </row>
        <row r="167">
          <cell r="B167" t="str">
            <v>Dutch alone or in any combination</v>
          </cell>
          <cell r="D167">
            <v>58</v>
          </cell>
        </row>
        <row r="168">
          <cell r="B168" t="str">
            <v>English alone or in any combination</v>
          </cell>
          <cell r="D168">
            <v>1061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186</v>
          </cell>
        </row>
        <row r="173">
          <cell r="B173" t="str">
            <v>Frisian alone or in any combination</v>
          </cell>
          <cell r="D173">
            <v>0</v>
          </cell>
        </row>
        <row r="174">
          <cell r="B174" t="str">
            <v>Georgian alone or in any combination</v>
          </cell>
          <cell r="D174">
            <v>0</v>
          </cell>
        </row>
        <row r="175">
          <cell r="B175" t="str">
            <v>German alone or in any combination</v>
          </cell>
          <cell r="D175">
            <v>1133</v>
          </cell>
        </row>
        <row r="176">
          <cell r="B176" t="str">
            <v>Greek alone or in any combination</v>
          </cell>
          <cell r="D176">
            <v>31</v>
          </cell>
        </row>
        <row r="177">
          <cell r="B177" t="str">
            <v>Hungarian alone or in any combination</v>
          </cell>
          <cell r="D177">
            <v>25</v>
          </cell>
        </row>
        <row r="178">
          <cell r="B178" t="str">
            <v>Icelandic alone or in any combination</v>
          </cell>
          <cell r="D178">
            <v>0</v>
          </cell>
        </row>
        <row r="179">
          <cell r="B179" t="str">
            <v>Irish alone or in any combination</v>
          </cell>
          <cell r="D179">
            <v>1160</v>
          </cell>
        </row>
        <row r="180">
          <cell r="B180" t="str">
            <v>Italian alone or in any combination</v>
          </cell>
          <cell r="D180">
            <v>445</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34</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48</v>
          </cell>
        </row>
        <row r="195">
          <cell r="B195" t="str">
            <v>Polish alone or in any combination</v>
          </cell>
          <cell r="D195">
            <v>213</v>
          </cell>
        </row>
        <row r="196">
          <cell r="B196" t="str">
            <v>Portuguese alone or in any combination</v>
          </cell>
          <cell r="D196">
            <v>25</v>
          </cell>
        </row>
        <row r="197">
          <cell r="B197" t="str">
            <v>Roma alone or in any combination</v>
          </cell>
          <cell r="D197">
            <v>0</v>
          </cell>
        </row>
        <row r="198">
          <cell r="B198" t="str">
            <v>Romanian alone or in any combination</v>
          </cell>
          <cell r="D198">
            <v>0</v>
          </cell>
        </row>
        <row r="199">
          <cell r="B199" t="str">
            <v>Russian alone or in any combination</v>
          </cell>
          <cell r="D199">
            <v>56</v>
          </cell>
        </row>
        <row r="200">
          <cell r="B200" t="str">
            <v>Scandinavian alone or in any combination</v>
          </cell>
          <cell r="D200">
            <v>30</v>
          </cell>
        </row>
        <row r="201">
          <cell r="B201" t="str">
            <v>Scots-Irish alone or in any combination</v>
          </cell>
          <cell r="D201">
            <v>29</v>
          </cell>
        </row>
        <row r="202">
          <cell r="B202" t="str">
            <v>Scottish alone or in any combination</v>
          </cell>
          <cell r="D202">
            <v>264</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58</v>
          </cell>
        </row>
        <row r="208">
          <cell r="B208" t="str">
            <v>Swiss alone or in any combination</v>
          </cell>
          <cell r="D208">
            <v>30</v>
          </cell>
        </row>
        <row r="209">
          <cell r="B209" t="str">
            <v>Tatar alone or in any combination</v>
          </cell>
          <cell r="D209">
            <v>0</v>
          </cell>
        </row>
        <row r="210">
          <cell r="B210" t="str">
            <v>Turkish alone or in any combination</v>
          </cell>
          <cell r="D210">
            <v>23</v>
          </cell>
        </row>
        <row r="211">
          <cell r="B211" t="str">
            <v>Ukrainian alone or in any combination</v>
          </cell>
          <cell r="D211">
            <v>24</v>
          </cell>
        </row>
        <row r="212">
          <cell r="B212" t="str">
            <v>Welsh alone or in any combination</v>
          </cell>
          <cell r="D212">
            <v>52</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24</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1193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1122</v>
          </cell>
        </row>
        <row r="253">
          <cell r="B253" t="str">
            <v>Black or African American alone</v>
          </cell>
          <cell r="D253" t="e">
            <v>#N/A</v>
          </cell>
        </row>
        <row r="254">
          <cell r="B254" t="str">
            <v>African American alone</v>
          </cell>
          <cell r="D254">
            <v>84</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30</v>
          </cell>
        </row>
        <row r="319">
          <cell r="B319" t="str">
            <v>Black or African American alone or in combination with one or more other races</v>
          </cell>
          <cell r="D319" t="e">
            <v>#N/A</v>
          </cell>
        </row>
        <row r="320">
          <cell r="B320" t="str">
            <v>African American alone or in any combination</v>
          </cell>
          <cell r="D320">
            <v>126</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61</v>
          </cell>
        </row>
        <row r="385">
          <cell r="B385" t="str">
            <v>American Indian and Alaska Native alone</v>
          </cell>
          <cell r="D385">
            <v>61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24</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25</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43</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38</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24</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120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93</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29</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91161-05B0-40B4-ACAA-823BCE44F62E}">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2686</v>
      </c>
      <c r="C5" s="10" t="s">
        <v>5</v>
      </c>
      <c r="D5" s="11">
        <v>2926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23</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28</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38</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58</v>
      </c>
      <c r="E26" s="16" t="e">
        <f>VLOOKUP($D26,'[1]Profile_Cnty Export'!$B$2:$D$3010,3,FALSE)</f>
        <v>#N/A</v>
      </c>
    </row>
    <row r="27" spans="1:5" x14ac:dyDescent="0.25">
      <c r="A27" t="s">
        <v>48</v>
      </c>
      <c r="B27" s="17">
        <v>391</v>
      </c>
      <c r="C27" s="10" t="s">
        <v>49</v>
      </c>
      <c r="D27" s="18">
        <v>1061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24</v>
      </c>
      <c r="C31" s="10" t="s">
        <v>57</v>
      </c>
      <c r="D31" s="18">
        <v>186</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288</v>
      </c>
      <c r="C34" s="14" t="s">
        <v>63</v>
      </c>
      <c r="D34" s="15">
        <v>1133</v>
      </c>
      <c r="E34" s="16" t="e">
        <f>VLOOKUP($D34,'[1]Profile_Cnty Export'!$B$2:$D$3010,3,FALSE)</f>
        <v>#N/A</v>
      </c>
    </row>
    <row r="35" spans="1:5" x14ac:dyDescent="0.25">
      <c r="A35" t="s">
        <v>64</v>
      </c>
      <c r="B35" s="17">
        <v>0</v>
      </c>
      <c r="C35" s="10" t="s">
        <v>65</v>
      </c>
      <c r="D35" s="18">
        <v>31</v>
      </c>
      <c r="E35" s="12" t="e">
        <f>VLOOKUP($D35,'[1]Profile_Cnty Export'!$B$2:$D$3010,3,FALSE)</f>
        <v>#N/A</v>
      </c>
    </row>
    <row r="36" spans="1:5" x14ac:dyDescent="0.25">
      <c r="A36" t="s">
        <v>66</v>
      </c>
      <c r="B36" s="13">
        <v>0</v>
      </c>
      <c r="C36" s="14" t="s">
        <v>67</v>
      </c>
      <c r="D36" s="15">
        <v>25</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293</v>
      </c>
      <c r="C38" s="14" t="s">
        <v>71</v>
      </c>
      <c r="D38" s="15">
        <v>1160</v>
      </c>
      <c r="E38" s="16" t="e">
        <f>VLOOKUP($D38,'[1]Profile_Cnty Export'!$B$2:$D$3010,3,FALSE)</f>
        <v>#N/A</v>
      </c>
    </row>
    <row r="39" spans="1:5" x14ac:dyDescent="0.25">
      <c r="A39" t="s">
        <v>72</v>
      </c>
      <c r="B39" s="17">
        <v>116</v>
      </c>
      <c r="C39" s="10" t="s">
        <v>73</v>
      </c>
      <c r="D39" s="18">
        <v>445</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34</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48</v>
      </c>
      <c r="E53" s="12" t="e">
        <f>VLOOKUP($D53,'[1]Profile_Cnty Export'!$B$2:$D$3010,3,FALSE)</f>
        <v>#N/A</v>
      </c>
    </row>
    <row r="54" spans="1:5" x14ac:dyDescent="0.25">
      <c r="A54" t="s">
        <v>102</v>
      </c>
      <c r="B54" s="13">
        <v>43</v>
      </c>
      <c r="C54" s="14" t="s">
        <v>103</v>
      </c>
      <c r="D54" s="15">
        <v>213</v>
      </c>
      <c r="E54" s="16" t="e">
        <f>VLOOKUP($D54,'[1]Profile_Cnty Export'!$B$2:$D$3010,3,FALSE)</f>
        <v>#N/A</v>
      </c>
    </row>
    <row r="55" spans="1:5" x14ac:dyDescent="0.25">
      <c r="A55" t="s">
        <v>104</v>
      </c>
      <c r="B55" s="17">
        <v>0</v>
      </c>
      <c r="C55" s="10" t="s">
        <v>105</v>
      </c>
      <c r="D55" s="18">
        <v>25</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56</v>
      </c>
      <c r="E58" s="16" t="e">
        <f>VLOOKUP($D58,'[1]Profile_Cnty Export'!$B$2:$D$3010,3,FALSE)</f>
        <v>#N/A</v>
      </c>
    </row>
    <row r="59" spans="1:5" x14ac:dyDescent="0.25">
      <c r="A59" t="s">
        <v>112</v>
      </c>
      <c r="B59" s="17">
        <v>23</v>
      </c>
      <c r="C59" s="10" t="s">
        <v>113</v>
      </c>
      <c r="D59" s="18">
        <v>30</v>
      </c>
      <c r="E59" s="12" t="e">
        <f>VLOOKUP($D59,'[1]Profile_Cnty Export'!$B$2:$D$3010,3,FALSE)</f>
        <v>#N/A</v>
      </c>
    </row>
    <row r="60" spans="1:5" x14ac:dyDescent="0.25">
      <c r="A60" t="s">
        <v>114</v>
      </c>
      <c r="B60" s="13">
        <v>0</v>
      </c>
      <c r="C60" s="14" t="s">
        <v>115</v>
      </c>
      <c r="D60" s="15">
        <v>29</v>
      </c>
      <c r="E60" s="16" t="e">
        <f>VLOOKUP($D60,'[1]Profile_Cnty Export'!$B$2:$D$3010,3,FALSE)</f>
        <v>#N/A</v>
      </c>
    </row>
    <row r="61" spans="1:5" x14ac:dyDescent="0.25">
      <c r="A61" t="s">
        <v>116</v>
      </c>
      <c r="B61" s="17">
        <v>34</v>
      </c>
      <c r="C61" s="10" t="s">
        <v>117</v>
      </c>
      <c r="D61" s="18">
        <v>264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58</v>
      </c>
      <c r="E66" s="16" t="e">
        <f>VLOOKUP($D66,'[1]Profile_Cnty Export'!$B$2:$D$3010,3,FALSE)</f>
        <v>#N/A</v>
      </c>
    </row>
    <row r="67" spans="1:5" x14ac:dyDescent="0.25">
      <c r="A67" t="s">
        <v>128</v>
      </c>
      <c r="B67" s="17">
        <v>0</v>
      </c>
      <c r="C67" s="10" t="s">
        <v>129</v>
      </c>
      <c r="D67" s="18">
        <v>30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23</v>
      </c>
      <c r="E69" s="12" t="e">
        <f>VLOOKUP($D69,'[1]Profile_Cnty Export'!$B$2:$D$3010,3,FALSE)</f>
        <v>#N/A</v>
      </c>
    </row>
    <row r="70" spans="1:5" x14ac:dyDescent="0.25">
      <c r="A70" t="s">
        <v>134</v>
      </c>
      <c r="B70" s="13">
        <v>0</v>
      </c>
      <c r="C70" s="14" t="s">
        <v>135</v>
      </c>
      <c r="D70" s="15">
        <v>24</v>
      </c>
      <c r="E70" s="16" t="e">
        <f>VLOOKUP($D70,'[1]Profile_Cnty Export'!$B$2:$D$3010,3,FALSE)</f>
        <v>#N/A</v>
      </c>
    </row>
    <row r="71" spans="1:5" x14ac:dyDescent="0.25">
      <c r="A71" t="s">
        <v>136</v>
      </c>
      <c r="B71" s="17">
        <v>0</v>
      </c>
      <c r="C71" s="10" t="s">
        <v>137</v>
      </c>
      <c r="D71" s="18">
        <v>52</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24</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1068</v>
      </c>
      <c r="C101" s="10" t="s">
        <v>197</v>
      </c>
      <c r="D101" s="11">
        <v>1193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954</v>
      </c>
      <c r="C111" s="20" t="s">
        <v>217</v>
      </c>
      <c r="D111" s="21">
        <v>1122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84</v>
      </c>
      <c r="C114" s="10" t="s">
        <v>221</v>
      </c>
      <c r="D114" s="24">
        <v>126</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30</v>
      </c>
      <c r="C178" s="20" t="s">
        <v>349</v>
      </c>
      <c r="D178" s="30">
        <v>61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24</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25</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38</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24</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120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43</v>
      </c>
      <c r="C1409" s="14" t="s">
        <v>2807</v>
      </c>
      <c r="D1409" s="15">
        <v>93</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29</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57</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29</v>
      </c>
      <c r="C1505" s="16"/>
    </row>
    <row r="1506" spans="1:3" x14ac:dyDescent="0.25">
      <c r="A1506" t="s">
        <v>2985</v>
      </c>
      <c r="B1506" s="17">
        <v>0</v>
      </c>
      <c r="C1506" s="12"/>
    </row>
    <row r="1507" spans="1:3" x14ac:dyDescent="0.25">
      <c r="A1507" t="s">
        <v>2986</v>
      </c>
      <c r="B1507" s="25">
        <v>101</v>
      </c>
      <c r="C1507" s="16"/>
    </row>
    <row r="1508" spans="1:3" x14ac:dyDescent="0.25">
      <c r="A1508" t="s">
        <v>2987</v>
      </c>
      <c r="B1508" s="17">
        <v>0</v>
      </c>
      <c r="C1508" s="12"/>
    </row>
    <row r="1509" spans="1:3" x14ac:dyDescent="0.25">
      <c r="A1509" t="s">
        <v>2988</v>
      </c>
      <c r="B1509" s="13">
        <v>22</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42</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A3458E1-9D39-4B43-9AD3-6535373981D5}"/>
</file>

<file path=customXml/itemProps2.xml><?xml version="1.0" encoding="utf-8"?>
<ds:datastoreItem xmlns:ds="http://schemas.openxmlformats.org/officeDocument/2006/customXml" ds:itemID="{6F4743F7-7404-489B-AEC4-5EED3619909E}"/>
</file>

<file path=customXml/itemProps3.xml><?xml version="1.0" encoding="utf-8"?>
<ds:datastoreItem xmlns:ds="http://schemas.openxmlformats.org/officeDocument/2006/customXml" ds:itemID="{A0F13376-4F70-4EBA-98A8-B0B88573817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2023-09-27T11:45:56Z</dcterms:created>
  <dcterms:modified xsi:type="dcterms:W3CDTF">2023-09-27T11:45:58Z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