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94AAE368-AD4D-46B4-9E51-028909BB4BDE}" xr6:coauthVersionLast="47" xr6:coauthVersionMax="47" xr10:uidLastSave="{00000000-0000-0000-0000-000000000000}"/>
  <bookViews>
    <workbookView xWindow="28680" yWindow="-120" windowWidth="29040" windowHeight="15840" xr2:uid="{6D750F89-A1B8-4192-BF30-66F4D88FF17E}"/>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<sst xmlns="http://schemas.openxmlformats.org/spreadsheetml/2006/main" count="3037" uniqueCount="3020">
  <si>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</si>
  <si>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</si>
  <si>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</si>
  <si>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</si>
  <si>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</si>
  <si>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</si>
  <si>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</si>
  <si>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</si>
  <si>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</si>
  <si>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</si>
  <si>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</si>
  <si>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</si>
  <si>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</si>
  <si>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</si>
  <si>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</si>
  <si>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</si>
  <si>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</si>
  <si>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</si>
  <si>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</si>
  <si>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</si>
  <si>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</si>
  <si>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</si>
  <si>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</si>
  <si>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</si>
  <si>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</si>
  <si>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</si>
  <si>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</si>
  <si>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</si>
  <si>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</si>
  <si>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</si>
  <si>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</si>
  <si>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</si>
  <si>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</si>
  <si>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</si>
  <si>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</si>
  <si>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</si>
  <si>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</si>
  <si>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</si>
  <si>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</si>
  <si>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</si>
  <si>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</si>
  <si>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</si>
  <si>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</si>
  <si>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</si>
  <si>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</si>
  <si>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</si>
  <si>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</si>
  <si>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</si>
  <si>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</si>
  <si>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</si>
  <si>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</si>
  <si>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</si>
  <si>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</si>
  <si>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</si>
  <si>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</si>
  <si>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</si>
  <si>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</si>
  <si>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</si>
  <si>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</si>
  <si>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</si>
  <si>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</si>
  <si>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</si>
  <si>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</si>
  <si>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</si>
  <si>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</si>
  <si>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</si>
  <si>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</si>
  <si>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</si>
  <si>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</si>
  <si>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</si>
  <si>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</si>
  <si>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</si>
  <si>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</si>
  <si>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</si>
  <si>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</si>
  <si>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</si>
  <si>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</si>
  <si>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</si>
  <si>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</si>
  <si>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</si>
  <si>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</si>
  <si>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</si>
  <si>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</si>
  <si>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</si>
  <si>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</si>
  <si>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</si>
  <si>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</si>
  <si>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</si>
  <si>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</si>
  <si>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</si>
  <si>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</si>
  <si>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</si>
  <si>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</si>
  <si>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</si>
  <si>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</si>
  <si>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</si>
  <si>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</si>
  <si>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</si>
  <si>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</si>
  <si>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</si>
  <si>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</si>
  <si>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</si>
  <si>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</si>
  <si>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</si>
  <si>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</si>
  <si>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</si>
  <si>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</si>
  <si>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</si>
  <si>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</si>
  <si>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</si>
  <si>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</si>
  <si>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</si>
  <si>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</si>
  <si>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</si>
  <si>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</si>
  <si>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</si>
  <si>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</si>
  <si>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</si>
  <si>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</si>
  <si>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</si>
  <si>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</si>
  <si>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</si>
  <si>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</si>
  <si>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</si>
  <si>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</si>
  <si>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</si>
  <si>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</si>
  <si>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</si>
  <si>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</si>
  <si>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</si>
  <si>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</si>
  <si>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</si>
  <si>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</si>
  <si>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</si>
  <si>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</si>
  <si>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</si>
  <si>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</si>
  <si>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</si>
  <si>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</si>
  <si>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</si>
  <si>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</si>
  <si>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</si>
  <si>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</si>
  <si>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</si>
  <si>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</si>
  <si>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</si>
  <si>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</si>
  <si>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</si>
  <si>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</si>
  <si>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</si>
  <si>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</si>
  <si>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</si>
  <si>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</si>
  <si>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</si>
  <si>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</si>
  <si>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</si>
  <si>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</si>
  <si>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</si>
  <si>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</si>
  <si>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</si>
  <si>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</si>
  <si>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</si>
  <si>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</si>
  <si>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</si>
  <si>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</si>
  <si>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</si>
  <si>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</si>
  <si>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</si>
  <si>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</si>
  <si>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</si>
  <si>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</si>
  <si>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</si>
  <si>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</si>
  <si>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</si>
  <si>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</si>
  <si>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</si>
  <si>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</si>
  <si>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</si>
  <si>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</si>
  <si>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</si>
  <si>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</si>
  <si>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</si>
  <si>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</si>
  <si>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</si>
  <si>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</si>
  <si>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</si>
  <si>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</si>
  <si>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</si>
  <si>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</si>
  <si>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</si>
  <si>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</si>
  <si>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</si>
  <si>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</si>
  <si>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</si>
  <si>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</si>
  <si>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</si>
  <si>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</si>
  <si>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</si>
  <si>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</si>
  <si>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</si>
  <si>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</si>
  <si>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</si>
  <si>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</si>
  <si>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</si>
  <si>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</si>
  <si>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</si>
  <si>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</si>
  <si>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</si>
  <si>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</si>
  <si>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</si>
  <si>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</si>
  <si>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</si>
  <si>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</si>
  <si>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</si>
  <si>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</si>
  <si>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</si>
  <si>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</si>
  <si>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</si>
  <si>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</si>
  <si>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</si>
  <si>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</si>
  <si>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</si>
  <si>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</si>
  <si>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</si>
  <si>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</si>
  <si>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</si>
  <si>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</si>
  <si>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</si>
  <si>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</si>
  <si>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</si>
  <si>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</si>
  <si>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</si>
  <si>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</si>
  <si>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</si>
  <si>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</si>
  <si>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</si>
  <si>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</si>
  <si>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</si>
  <si>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</si>
  <si>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</si>
  <si>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</si>
  <si>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</si>
  <si>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</si>
  <si>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</si>
  <si>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</si>
  <si>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</si>
  <si>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</si>
  <si>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</si>
  <si>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</si>
  <si>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</si>
  <si>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</si>
  <si>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</si>
  <si>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</si>
  <si>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</si>
  <si>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</si>
  <si>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</si>
  <si>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</si>
  <si>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</si>
  <si>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</si>
  <si>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</si>
  <si>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</si>
  <si>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</si>
  <si>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</si>
  <si>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</si>
  <si>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</si>
  <si>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</si>
  <si>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</si>
  <si>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</si>
  <si>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</si>
  <si>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</si>
  <si>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</si>
  <si>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</si>
  <si>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</si>
  <si>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</si>
  <si>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</si>
  <si>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</si>
  <si>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</si>
  <si>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</si>
  <si>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</si>
  <si>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</si>
  <si>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</si>
  <si>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</si>
  <si>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</si>
  <si>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</si>
  <si>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</si>
  <si>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</si>
  <si>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</si>
  <si>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</si>
  <si>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</si>
  <si>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</si>
  <si>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</si>
  <si>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</si>
  <si>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</si>
  <si>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</si>
  <si>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</si>
  <si>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</si>
  <si>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</si>
  <si>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</si>
  <si>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</si>
  <si>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</si>
  <si>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</si>
  <si>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</si>
  <si>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</si>
  <si>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</si>
  <si>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</si>
  <si>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</si>
  <si>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</si>
  <si>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</si>
  <si>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</si>
  <si>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</si>
  <si>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</si>
  <si>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</si>
  <si>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</si>
  <si>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</si>
  <si>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</si>
  <si>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</si>
  <si>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</si>
  <si>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</si>
  <si>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</si>
  <si>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</si>
  <si>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</si>
  <si>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</si>
  <si>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</si>
  <si>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</si>
  <si>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</si>
  <si>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</si>
  <si>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</si>
  <si>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</si>
  <si>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</si>
  <si>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</si>
  <si>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</si>
  <si>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</si>
  <si>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</si>
  <si>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</si>
  <si>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</si>
  <si>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</si>
  <si>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</si>
  <si>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</si>
  <si>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</si>
  <si>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</si>
  <si>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</si>
  <si>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</si>
  <si>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</si>
  <si>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</si>
  <si>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</si>
  <si>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</si>
  <si>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</si>
  <si>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</si>
  <si>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</si>
  <si>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</si>
  <si>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</si>
  <si>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</si>
  <si>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</si>
  <si>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</si>
  <si>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</si>
  <si>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</si>
  <si>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</si>
  <si>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</si>
  <si>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</si>
  <si>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</si>
  <si>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</si>
  <si>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</si>
  <si>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</si>
  <si>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</si>
  <si>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</si>
  <si>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</si>
  <si>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</si>
  <si>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</si>
  <si>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</si>
  <si>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</si>
  <si>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</si>
  <si>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</si>
  <si>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</si>
  <si>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</si>
  <si>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</si>
  <si>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</si>
  <si>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</si>
  <si>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</si>
  <si>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</si>
  <si>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</si>
  <si>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</si>
  <si>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</si>
  <si>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</si>
  <si>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</si>
  <si>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</si>
  <si>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</si>
  <si>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</si>
  <si>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</si>
  <si>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</si>
  <si>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</si>
  <si>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</si>
  <si>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</si>
  <si>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</si>
  <si>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</si>
  <si>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</si>
  <si>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</si>
  <si>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</si>
  <si>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</si>
  <si>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</si>
  <si>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</si>
  <si>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</si>
  <si>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</si>
  <si>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</si>
  <si>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</si>
  <si>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</si>
  <si>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</si>
  <si>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</si>
  <si>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</si>
  <si>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</si>
  <si>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</si>
  <si>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</si>
  <si>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</si>
  <si>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</si>
  <si>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</si>
  <si>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</si>
  <si>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</si>
  <si>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</si>
  <si>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</si>
  <si>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</si>
  <si>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</si>
  <si>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</si>
  <si>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</si>
  <si>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</si>
  <si>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</si>
  <si>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</si>
  <si>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</si>
  <si>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</si>
  <si>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</si>
  <si>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</si>
  <si>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</si>
  <si>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</si>
  <si>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</si>
  <si>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</si>
  <si>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</si>
  <si>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</si>
  <si>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</si>
  <si>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</si>
  <si>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</si>
  <si>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</si>
  <si>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</si>
  <si>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</si>
  <si>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</si>
  <si>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</si>
  <si>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</si>
  <si>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</si>
  <si>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</si>
  <si>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</si>
  <si>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</si>
  <si>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</si>
  <si>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</si>
  <si>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</si>
  <si>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</si>
  <si>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</si>
  <si>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</si>
  <si>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</si>
  <si>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</si>
  <si>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</si>
  <si>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</si>
  <si>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</si>
  <si>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</si>
  <si>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</si>
  <si>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</si>
  <si>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</si>
  <si>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</si>
  <si>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</si>
  <si>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</si>
  <si>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</si>
  <si>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</si>
  <si>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</si>
  <si>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</si>
  <si>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</si>
  <si>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</si>
  <si>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</si>
  <si>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</si>
  <si>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</si>
  <si>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</si>
  <si>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</si>
  <si>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</si>
  <si>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</si>
  <si>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</si>
  <si>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</si>
  <si>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</si>
  <si>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</si>
  <si>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</si>
  <si>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</si>
  <si>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</si>
  <si>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</si>
  <si>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</si>
  <si>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</si>
  <si>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</si>
  <si>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</si>
  <si>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</si>
  <si>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</si>
  <si>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</si>
  <si>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</si>
  <si>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</si>
  <si>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</si>
  <si>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</si>
  <si>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</si>
  <si>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</si>
  <si>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</si>
  <si>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</si>
  <si>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</si>
  <si>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</si>
  <si>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</si>
  <si>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</si>
  <si>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</si>
  <si>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</si>
  <si>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</si>
  <si>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</si>
  <si>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</si>
  <si>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</si>
  <si>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</si>
  <si>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</si>
  <si>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</si>
  <si>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</si>
  <si>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</si>
  <si>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</si>
  <si>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</si>
  <si>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</si>
  <si>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</si>
  <si>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</si>
  <si>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</si>
  <si>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</si>
  <si>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</si>
  <si>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</si>
  <si>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</si>
  <si>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</si>
  <si>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</si>
  <si>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</si>
  <si>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</si>
  <si>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</si>
  <si>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</si>
  <si>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</si>
  <si>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</si>
  <si>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</si>
  <si>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</si>
  <si>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</si>
  <si>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</si>
  <si>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</si>
  <si>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</si>
  <si>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</si>
  <si>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</si>
  <si>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</si>
  <si>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</si>
  <si>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</si>
  <si>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</si>
  <si>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</si>
  <si>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</si>
  <si>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</si>
  <si>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</si>
  <si>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</si>
  <si>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</si>
  <si>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</si>
  <si>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</si>
  <si>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</si>
  <si>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</si>
  <si>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</si>
  <si>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</si>
  <si>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</si>
  <si>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</si>
  <si>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</si>
  <si>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</si>
  <si>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</si>
  <si>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</si>
  <si>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</si>
  <si>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</si>
  <si>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</si>
  <si>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</si>
  <si>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</si>
  <si>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</si>
  <si>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</si>
  <si>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</si>
  <si>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</si>
  <si>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</si>
  <si>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</si>
  <si>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</si>
  <si>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</si>
  <si>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</si>
  <si>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</si>
  <si>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</si>
  <si>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</si>
  <si>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</si>
  <si>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</si>
  <si>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</si>
  <si>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</si>
  <si>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</si>
  <si>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</si>
  <si>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</si>
  <si>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</si>
  <si>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</si>
  <si>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</si>
  <si>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</si>
  <si>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</si>
  <si>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</si>
  <si>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</si>
  <si>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</si>
  <si>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</si>
  <si>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</si>
  <si>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</si>
  <si>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</si>
  <si>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</si>
  <si>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</si>
  <si>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</si>
  <si>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</si>
  <si>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</si>
  <si>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</si>
  <si>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</si>
  <si>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</si>
  <si>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</si>
  <si>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</si>
  <si>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</si>
  <si>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</si>
  <si>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</si>
  <si>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</si>
  <si>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</si>
  <si>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</si>
  <si>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</si>
  <si>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</si>
  <si>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</si>
  <si>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</si>
  <si>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</si>
  <si>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</si>
  <si>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</si>
  <si>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</si>
  <si>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</si>
  <si>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</si>
  <si>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</si>
  <si>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</si>
  <si>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</si>
  <si>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</si>
  <si>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</si>
  <si>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</si>
  <si>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</si>
  <si>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</si>
  <si>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</si>
  <si>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</si>
  <si>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</si>
  <si>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</si>
  <si>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</si>
  <si>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</si>
  <si>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</si>
  <si>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</si>
  <si>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</si>
  <si>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</si>
  <si>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</si>
  <si>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</si>
  <si>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</si>
  <si>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</si>
  <si>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</si>
  <si>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</si>
  <si>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</si>
  <si>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</si>
  <si>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</si>
  <si>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</si>
  <si>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</si>
  <si>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</si>
  <si>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</si>
  <si>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</si>
  <si>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</si>
  <si>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</si>
  <si>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</si>
  <si>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</si>
  <si>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</si>
  <si>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</si>
  <si>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</si>
  <si>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</si>
  <si>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</si>
  <si>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</si>
  <si>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</si>
  <si>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</si>
  <si>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</si>
  <si>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</si>
  <si>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</si>
  <si>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</si>
  <si>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</si>
  <si>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</si>
  <si>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</si>
  <si>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</si>
  <si>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</si>
  <si>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</si>
  <si>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</si>
  <si>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</si>
  <si>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</si>
  <si>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</si>
  <si>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</si>
  <si>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</si>
  <si>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</si>
  <si>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</si>
  <si>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</si>
  <si>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</si>
  <si>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</si>
  <si>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</si>
  <si>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</si>
  <si>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</si>
  <si>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</si>
  <si>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</si>
  <si>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</si>
  <si>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</si>
  <si>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</si>
  <si>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</si>
  <si>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</si>
  <si>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</si>
  <si>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</si>
  <si>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</si>
  <si>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</si>
  <si>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</si>
  <si>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</si>
  <si>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</si>
  <si>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</si>
  <si>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</si>
  <si>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</si>
  <si>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</si>
  <si>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</si>
  <si>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</si>
  <si>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</si>
  <si>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</si>
  <si>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</si>
  <si>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</si>
  <si>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</si>
  <si>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</si>
  <si>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</si>
  <si>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</si>
  <si>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</si>
  <si>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</si>
  <si>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</si>
  <si>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</si>
  <si>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</si>
  <si>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</si>
  <si>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</si>
  <si>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</si>
  <si>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</si>
  <si>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</si>
  <si>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</si>
  <si>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</si>
  <si>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</si>
  <si>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</si>
  <si>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</si>
  <si>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</si>
  <si>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</si>
  <si>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</si>
  <si>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</si>
  <si>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</si>
  <si>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</si>
  <si>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</si>
  <si>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</si>
  <si>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</si>
  <si>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</si>
  <si>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</si>
  <si>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</si>
  <si>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</si>
  <si>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</si>
  <si>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</si>
  <si>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</si>
  <si>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</si>
  <si>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</si>
  <si>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</si>
  <si>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</si>
  <si>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</si>
  <si>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</si>
  <si>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</si>
  <si>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</si>
  <si>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</si>
  <si>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</si>
  <si>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</si>
  <si>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</si>
  <si>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</si>
  <si>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</si>
  <si>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</si>
  <si>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</si>
  <si>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</si>
  <si>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</si>
  <si>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</si>
  <si>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</si>
  <si>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</si>
  <si>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</si>
  <si>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</si>
  <si>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</si>
  <si>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</si>
  <si>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</si>
  <si>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</si>
  <si>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</si>
  <si>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</si>
  <si>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</si>
  <si>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</si>
  <si>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</si>
  <si>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</si>
  <si>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</si>
  <si>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</si>
  <si>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</si>
  <si>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</si>
  <si>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</si>
  <si>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</si>
  <si>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</si>
  <si>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</si>
  <si>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</si>
  <si>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</si>
  <si>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</si>
  <si>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</si>
  <si>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</si>
  <si>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</si>
  <si>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</si>
  <si>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</si>
  <si>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</si>
  <si>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</si>
  <si>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</si>
  <si>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</si>
  <si>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</si>
  <si>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</si>
  <si>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</si>
  <si>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</si>
  <si>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</si>
  <si>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</si>
  <si>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</si>
  <si>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</si>
  <si>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</si>
  <si>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</si>
  <si>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</si>
  <si>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</si>
  <si>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</si>
  <si>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</si>
  <si>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</si>
  <si>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</si>
  <si>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</si>
  <si>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</si>
  <si>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</si>
  <si>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</si>
  <si>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</si>
  <si>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</si>
  <si>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</si>
  <si>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</si>
  <si>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</si>
  <si>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</si>
  <si>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</si>
  <si>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</si>
  <si>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</si>
  <si>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</si>
  <si>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</si>
  <si>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</si>
  <si>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</si>
  <si>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</si>
  <si>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</si>
  <si>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</si>
  <si>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</si>
  <si>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</si>
  <si>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</si>
  <si>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</si>
  <si>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</si>
  <si>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</si>
  <si>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</si>
  <si>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</si>
  <si>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</si>
  <si>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</si>
  <si>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</si>
  <si>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</si>
  <si>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</si>
  <si>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</si>
  <si>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</si>
  <si>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</si>
  <si>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</si>
  <si>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</si>
  <si>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</si>
  <si>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</si>
  <si>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</si>
  <si>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</si>
  <si>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</si>
  <si>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</si>
  <si>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</si>
  <si>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</si>
  <si>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</si>
  <si>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</si>
  <si>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</si>
  <si>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</si>
  <si>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</si>
  <si>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</si>
  <si>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</si>
  <si>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</si>
  <si>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</si>
  <si>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</si>
  <si>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</si>
  <si>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</si>
  <si>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</si>
  <si>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</si>
  <si>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</si>
  <si>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</si>
  <si>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</si>
  <si>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</si>
  <si>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</si>
  <si>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</si>
  <si>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</si>
  <si>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</si>
  <si>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</si>
  <si>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</si>
  <si>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</si>
  <si>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</si>
  <si>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</si>
  <si>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</si>
  <si>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</si>
  <si>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</si>
  <si>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</si>
  <si>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</si>
  <si>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</si>
  <si>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</si>
  <si>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</si>
  <si>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</si>
  <si>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</si>
  <si>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</si>
  <si>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</si>
  <si>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</si>
  <si>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</si>
  <si>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</si>
  <si>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</si>
  <si>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</si>
  <si>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</si>
  <si>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</si>
  <si>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</si>
  <si>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</si>
  <si>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</si>
  <si>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</si>
  <si>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</si>
  <si>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</si>
  <si>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</si>
  <si>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</si>
  <si>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</si>
  <si>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</si>
  <si>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</si>
  <si>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</si>
  <si>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</si>
  <si>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</si>
  <si>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</si>
  <si>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</si>
  <si>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</si>
  <si>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</si>
  <si>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</si>
  <si>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</si>
  <si>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</si>
  <si>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</si>
  <si>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</si>
  <si>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</si>
  <si>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</si>
  <si>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</si>
  <si>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</si>
  <si>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</si>
  <si>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</si>
  <si>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</si>
  <si>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</si>
  <si>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</si>
  <si>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</si>
  <si>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</si>
  <si>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</si>
  <si>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</si>
  <si>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</si>
  <si>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</si>
  <si>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</si>
  <si>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</si>
  <si>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</si>
  <si>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</si>
  <si>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</si>
  <si>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</si>
  <si>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</si>
  <si>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</si>
  <si>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</si>
  <si>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</si>
  <si>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</si>
  <si>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</si>
  <si>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</si>
  <si>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</si>
  <si>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</si>
  <si>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</si>
  <si>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</si>
  <si>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</si>
  <si>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</si>
  <si>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</si>
  <si>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</si>
  <si>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</si>
  <si>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</si>
  <si>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</si>
  <si>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</si>
  <si>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</si>
  <si>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</si>
  <si>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</si>
  <si>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</si>
  <si>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</si>
  <si>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</si>
  <si>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</si>
  <si>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</si>
  <si>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</si>
  <si>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</si>
  <si>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</si>
  <si>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</si>
  <si>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</si>
  <si>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</si>
  <si>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</si>
  <si>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</si>
  <si>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</si>
  <si>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</si>
  <si>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</si>
  <si>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</si>
  <si>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</si>
  <si>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</si>
  <si>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</si>
  <si>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</si>
  <si>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</si>
  <si>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</si>
  <si>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</si>
  <si>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</si>
  <si>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</si>
  <si>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</si>
  <si>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</si>
  <si>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</si>
  <si>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</si>
  <si>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</si>
  <si>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</si>
  <si>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</si>
  <si>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</si>
  <si>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</si>
  <si>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</si>
  <si>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</si>
  <si>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</si>
  <si>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</si>
  <si>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</si>
  <si>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</si>
  <si>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</si>
  <si>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</si>
  <si>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</si>
  <si>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</si>
  <si>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</si>
  <si>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</si>
  <si>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</si>
  <si>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</si>
  <si>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</si>
  <si>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</si>
  <si>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</si>
  <si>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</si>
  <si>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</si>
  <si>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</si>
  <si>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</si>
  <si>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</si>
  <si>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</si>
  <si>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</si>
  <si>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</si>
  <si>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</si>
  <si>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</si>
  <si>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</si>
  <si>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</si>
  <si>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</si>
  <si>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</si>
  <si>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</si>
  <si>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</si>
  <si>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</si>
  <si>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</si>
  <si>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</si>
  <si>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</si>
  <si>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</si>
  <si>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</si>
  <si>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</si>
  <si>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</si>
  <si>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</si>
  <si>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</si>
  <si>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</si>
  <si>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</si>
  <si>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</si>
  <si>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</si>
  <si>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</si>
  <si>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</si>
  <si>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</si>
  <si>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</si>
  <si>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</si>
  <si>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</si>
  <si>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</si>
  <si>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</si>
  <si>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</si>
  <si>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</si>
  <si>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</si>
  <si>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</si>
  <si>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</si>
  <si>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</si>
  <si>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</si>
  <si>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</si>
  <si>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</si>
  <si>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</si>
  <si>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</si>
  <si>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</si>
  <si>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</si>
  <si>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</si>
  <si>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</si>
  <si>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</si>
  <si>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</si>
  <si>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</si>
  <si>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</si>
  <si>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</si>
  <si>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</si>
  <si>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</si>
  <si>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</si>
  <si>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</si>
  <si>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</si>
  <si>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</si>
  <si>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</si>
  <si>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</si>
  <si>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</si>
  <si>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</si>
  <si>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</si>
  <si>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</si>
  <si>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</si>
  <si>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</si>
  <si>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</si>
  <si>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</si>
  <si>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</si>
  <si>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</si>
  <si>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</si>
  <si>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</si>
  <si>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</si>
  <si>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</si>
  <si>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</si>
  <si>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</si>
  <si>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</si>
  <si>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</si>
  <si>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</si>
  <si>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</si>
  <si>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</si>
  <si>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</si>
  <si>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</si>
  <si>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</si>
  <si>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</si>
  <si>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</si>
  <si>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</si>
  <si>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</si>
  <si>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</si>
  <si>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</si>
  <si>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</si>
  <si>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</si>
  <si>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</si>
  <si>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</si>
  <si>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</si>
  <si>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</si>
  <si>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</si>
  <si>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</si>
  <si>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</si>
  <si>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</si>
  <si>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</si>
  <si>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</si>
  <si>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</si>
  <si>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</si>
  <si>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</si>
  <si>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</si>
  <si>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</si>
  <si>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</si>
  <si>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</si>
  <si>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</si>
  <si>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</si>
  <si>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</si>
  <si>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</si>
  <si>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</si>
  <si>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</si>
  <si>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</si>
  <si>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</si>
  <si>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</si>
  <si>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</si>
  <si>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</si>
  <si>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</si>
  <si>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</si>
  <si>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</si>
  <si>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</si>
  <si>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</si>
  <si>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</si>
  <si>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</si>
  <si>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</si>
  <si>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</si>
  <si>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</si>
  <si>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</si>
  <si>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</si>
  <si>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</si>
  <si>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</si>
  <si>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</si>
  <si>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</si>
  <si>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</si>
  <si>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</si>
  <si>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</si>
  <si>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</si>
  <si>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</si>
  <si>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</si>
  <si>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</si>
  <si>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</si>
  <si>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</si>
  <si>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</si>
  <si>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</si>
  <si>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</si>
  <si>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</si>
  <si>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</si>
  <si>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</si>
  <si>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</si>
  <si>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</si>
  <si>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</si>
  <si>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</si>
  <si>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</si>
  <si>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</si>
  <si>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</si>
  <si>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</si>
  <si>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</si>
  <si>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</si>
  <si>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</si>
  <si>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</si>
  <si>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</si>
  <si>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</si>
  <si>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</si>
  <si>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</si>
  <si>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</si>
  <si>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</si>
  <si>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</si>
  <si>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</si>
  <si>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</si>
  <si>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</si>
  <si>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</si>
  <si>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</si>
  <si>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</si>
  <si>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</si>
  <si>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</si>
  <si>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</si>
  <si>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</si>
  <si>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</si>
  <si>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</si>
  <si>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</si>
  <si>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</si>
  <si>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</si>
  <si>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</si>
  <si>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</si>
  <si>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</si>
  <si>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</si>
  <si>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</si>
  <si>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</si>
  <si>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</si>
  <si>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</si>
  <si>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</si>
  <si>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</si>
  <si>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</si>
  <si>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</si>
  <si>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</si>
  <si>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</si>
  <si>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</si>
  <si>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</si>
  <si>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</si>
  <si>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</si>
  <si>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</si>
  <si>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</si>
  <si>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</si>
  <si>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</si>
  <si>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</si>
  <si>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</si>
  <si>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</si>
  <si>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</si>
  <si>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</si>
  <si>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</si>
  <si>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</si>
  <si>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</si>
  <si>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</si>
  <si>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</si>
  <si>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</si>
  <si>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</si>
  <si>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</si>
  <si>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</si>
  <si>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</si>
  <si>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</si>
  <si>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</si>
  <si>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</si>
  <si>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</si>
  <si>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</si>
  <si>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</si>
  <si>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</si>
  <si>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</si>
  <si>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</si>
  <si>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</si>
  <si>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</si>
  <si>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</si>
  <si>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</si>
  <si>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</si>
  <si>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</si>
  <si>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</si>
  <si>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</si>
  <si>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</si>
  <si>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</si>
  <si>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</si>
  <si>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</si>
  <si>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</si>
  <si>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</si>
  <si>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</si>
  <si>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</si>
  <si>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</si>
  <si>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</si>
  <si>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</si>
  <si>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</si>
  <si>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</si>
  <si>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</si>
  <si>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</si>
  <si>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</si>
  <si>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</si>
  <si>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</si>
  <si>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</si>
  <si>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</si>
  <si>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</si>
  <si>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</si>
  <si>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</si>
  <si>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</si>
  <si>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</si>
  <si>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</si>
  <si>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</si>
  <si>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</si>
  <si>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</si>
  <si>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</si>
  <si>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</si>
  <si>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</si>
  <si>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</si>
  <si>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</si>
  <si>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</si>
  <si>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</si>
  <si>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</si>
  <si>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</si>
  <si>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</si>
  <si>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</si>
  <si>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</si>
  <si>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</si>
  <si>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</si>
  <si>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</si>
  <si>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</si>
  <si>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</si>
  <si>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</si>
  <si>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</si>
  <si>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</si>
  <si>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</si>
  <si>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</si>
  <si>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</si>
  <si>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</si>
  <si>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</si>
  <si>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</si>
  <si>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</si>
  <si>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</si>
  <si>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</si>
  <si>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</si>
  <si>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</si>
  <si>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</si>
  <si>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</si>
  <si>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</si>
  <si>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</si>
  <si>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</si>
  <si>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</si>
  <si>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</si>
  <si>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</si>
  <si>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</si>
  <si>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</si>
  <si>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</si>
  <si>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</si>
  <si>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</si>
  <si>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</si>
  <si>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</si>
  <si>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</si>
  <si>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</si>
  <si>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</si>
  <si>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</si>
  <si>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</si>
  <si>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</si>
  <si>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</si>
  <si>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</si>
  <si>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</si>
  <si>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</si>
  <si>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</si>
  <si>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</si>
  <si>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</si>
  <si>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</si>
  <si>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</si>
  <si>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</si>
  <si>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</si>
  <si>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</si>
  <si>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</si>
  <si>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</si>
  <si>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</si>
  <si>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</si>
  <si>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</si>
  <si>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</si>
  <si>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</si>
  <si>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</si>
  <si>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</si>
  <si>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</si>
  <si>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</si>
  <si>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</si>
  <si>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</si>
  <si>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</si>
  <si>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</si>
  <si>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</si>
  <si>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</si>
  <si>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</si>
  <si>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</si>
  <si>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</si>
  <si>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</si>
  <si>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</si>
  <si>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</si>
  <si>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</si>
  <si>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</si>
  <si>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</si>
  <si>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</si>
  <si>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</si>
  <si>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</si>
  <si>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</si>
  <si>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</si>
  <si>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</si>
  <si>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</si>
  <si>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</si>
  <si>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</si>
  <si>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</si>
  <si>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</si>
  <si>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</si>
  <si>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</si>
  <si>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</si>
  <si>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</si>
  <si>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</si>
  <si>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</si>
  <si>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</si>
  <si>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</si>
  <si>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</si>
  <si>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</si>
  <si>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</si>
  <si>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</si>
  <si>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</si>
  <si>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</si>
  <si>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</si>
  <si>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</si>
  <si>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</si>
  <si>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</si>
  <si>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</si>
  <si>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</si>
  <si>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</si>
  <si>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</si>
  <si>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</si>
  <si>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</si>
  <si>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</si>
  <si>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</si>
  <si>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</si>
  <si>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</si>
  <si>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</si>
  <si>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</si>
  <si>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</si>
  <si>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</si>
  <si>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</si>
  <si>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</si>
  <si>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</si>
  <si>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</si>
  <si>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</si>
  <si>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</si>
  <si>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</si>
  <si>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</si>
  <si>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</si>
  <si>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</si>
  <si>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</si>
  <si>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</si>
  <si>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</si>
  <si>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</si>
  <si>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</si>
  <si>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</si>
  <si>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</si>
  <si>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</si>
  <si>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</si>
  <si>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</si>
  <si>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</si>
  <si>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</si>
  <si>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</si>
  <si>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</si>
  <si>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</si>
  <si>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</si>
  <si>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</si>
  <si>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</si>
  <si>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</si>
  <si>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</si>
  <si>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</si>
  <si>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</si>
  <si>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</si>
  <si>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</si>
  <si>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</si>
  <si>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</si>
  <si>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</si>
  <si>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</si>
  <si>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</si>
  <si>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</si>
  <si>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</si>
  <si>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</si>
  <si>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</si>
  <si>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</si>
  <si>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</si>
  <si>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</si>
  <si>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</si>
  <si>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</si>
  <si>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</si>
  <si>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</si>
  <si>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</si>
  <si>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</si>
  <si>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</si>
  <si>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</si>
  <si>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</si>
  <si>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</si>
  <si>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</si>
  <si>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</si>
  <si>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</si>
  <si>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</si>
  <si>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</si>
  <si>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</si>
  <si>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</si>
  <si>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</si>
  <si>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</si>
  <si>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</si>
  <si>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</si>
  <si>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</si>
  <si>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</si>
  <si>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</si>
  <si>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</si>
  <si>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</si>
  <si>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</si>
  <si>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</si>
  <si>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</si>
  <si>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</si>
  <si>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</si>
  <si>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</si>
  <si>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</si>
  <si>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</si>
  <si>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</si>
  <si>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</si>
  <si>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</si>
  <si>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</si>
  <si>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</si>
  <si>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</si>
  <si>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</si>
  <si>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</si>
  <si>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</si>
  <si>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</si>
  <si>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</si>
  <si>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</si>
  <si>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</si>
  <si>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</si>
  <si>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</si>
  <si>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</si>
  <si>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</si>
  <si>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</si>
  <si>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</si>
  <si>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</si>
  <si>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</si>
  <si>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</si>
  <si>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</si>
  <si>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</si>
  <si>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</si>
  <si>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</si>
  <si>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</si>
  <si>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</si>
  <si>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</si>
  <si>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</si>
  <si>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</si>
  <si>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</si>
  <si>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</si>
  <si>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</si>
  <si>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</si>
  <si>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</si>
  <si>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</si>
  <si>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</si>
  <si>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</si>
  <si>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</si>
  <si>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</si>
  <si>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</si>
  <si>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</si>
  <si>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</si>
  <si>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</si>
  <si>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</si>
  <si>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</si>
  <si>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</si>
  <si>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</si>
  <si>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</si>
  <si>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</si>
  <si>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</si>
  <si>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</si>
  <si>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</si>
  <si>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</si>
  <si>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</si>
  <si>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</si>
  <si>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</si>
  <si>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</si>
  <si>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</si>
  <si>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</si>
  <si>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</si>
  <si>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</si>
  <si>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</si>
  <si>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</si>
  <si>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</si>
  <si>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</si>
  <si>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</si>
  <si>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</si>
  <si>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</si>
  <si>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</si>
  <si>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</si>
  <si>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</si>
  <si>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</si>
  <si>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</si>
  <si>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</si>
  <si>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</si>
  <si>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</si>
  <si>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</si>
  <si>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</si>
  <si>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</si>
  <si>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</si>
  <si>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</si>
  <si>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</si>
  <si>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</si>
  <si>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</si>
  <si>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</si>
  <si>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</si>
  <si>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</si>
  <si>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</si>
  <si>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</si>
  <si>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</si>
  <si>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</si>
  <si>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</si>
  <si>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</si>
  <si>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</si>
  <si>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</si>
  <si>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</si>
  <si>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</si>
  <si>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</si>
  <si>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</si>
  <si>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</si>
  <si>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</si>
  <si>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</si>
  <si>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</si>
  <si>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</si>
  <si>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</si>
  <si>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</si>
  <si>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</si>
  <si>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</si>
  <si>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</si>
  <si>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</si>
  <si>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</si>
  <si>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</si>
  <si>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</si>
  <si>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</si>
  <si>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</si>
  <si>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</si>
  <si>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</si>
  <si>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</si>
  <si>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</si>
  <si>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</si>
  <si>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</si>
  <si>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</si>
  <si>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</si>
  <si>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</si>
  <si>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</si>
  <si>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</si>
  <si>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</si>
  <si>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</si>
  <si>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</si>
  <si>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</si>
  <si>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</si>
  <si>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</si>
  <si>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</si>
  <si>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</si>
  <si>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</si>
  <si>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</si>
  <si>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</si>
  <si>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</si>
  <si>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</si>
  <si>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</si>
  <si>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</si>
  <si>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</si>
  <si>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</si>
  <si>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</si>
  <si>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</si>
  <si>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</si>
  <si>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</si>
  <si>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</si>
  <si>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</si>
  <si>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</si>
  <si>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</si>
  <si>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</si>
  <si>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</si>
  <si>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</si>
  <si>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</si>
  <si>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</si>
  <si>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</si>
  <si>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</si>
  <si>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</si>
  <si>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</si>
  <si>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</si>
  <si>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</si>
  <si>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</si>
  <si>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</si>
  <si>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</si>
  <si>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</si>
  <si>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</si>
  <si>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</si>
  <si>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</si>
  <si>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</si>
  <si>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</si>
  <si>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</si>
  <si>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</si>
  <si>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</si>
  <si>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</si>
  <si>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</si>
  <si>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</si>
  <si>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</si>
  <si>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</si>
  <si>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</si>
  <si>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</si>
  <si>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</si>
  <si>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</si>
  <si>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</si>
  <si>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</si>
  <si>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</si>
  <si>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</si>
  <si>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</si>
  <si>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</si>
  <si>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</si>
  <si>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</si>
  <si>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</si>
  <si>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</si>
  <si>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</si>
  <si>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</si>
  <si>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</si>
  <si>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</si>
  <si>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</si>
  <si>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</si>
  <si>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</si>
  <si>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</si>
  <si>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</si>
  <si>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</si>
  <si>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</si>
  <si>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</si>
  <si>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</si>
  <si>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</si>
  <si>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</si>
  <si>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</si>
  <si>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</si>
  <si>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</si>
  <si>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</si>
  <si>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</si>
  <si>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</si>
  <si>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</si>
  <si>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</si>
  <si>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</si>
  <si>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</si>
  <si>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</si>
  <si>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</si>
  <si>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</si>
  <si>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</si>
  <si>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</si>
  <si>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</si>
  <si>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</si>
  <si>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</si>
  <si>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</si>
  <si>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</si>
  <si>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</si>
  <si>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</si>
  <si>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</si>
  <si>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</si>
  <si>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</si>
  <si>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</si>
  <si>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</si>
  <si>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</si>
  <si>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</si>
  <si>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</si>
  <si>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</si>
  <si>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</si>
  <si>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</si>
  <si>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</si>
  <si>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</si>
  <si>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</si>
  <si>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</si>
  <si>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</si>
  <si>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</si>
  <si>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</si>
  <si>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</si>
  <si>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</si>
  <si>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</si>
  <si>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</si>
  <si>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</si>
  <si>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</si>
  <si>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</si>
  <si>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</si>
  <si>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</si>
  <si>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</si>
  <si>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</si>
  <si>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</si>
  <si>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</si>
  <si>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</si>
  <si>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</si>
  <si>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</si>
  <si>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</si>
  <si>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</si>
  <si>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</si>
  <si>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</si>
  <si>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</si>
  <si>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</si>
  <si>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</si>
  <si>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</si>
  <si>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</si>
  <si>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</si>
  <si>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</si>
  <si>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</si>
  <si>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</si>
  <si>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</si>
  <si>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</si>
  <si>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</si>
  <si>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</si>
  <si>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</si>
  <si>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</si>
  <si>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</si>
  <si>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</si>
  <si>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</si>
  <si>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</si>
  <si>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</si>
  <si>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</si>
  <si>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</si>
  <si>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</si>
  <si>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</si>
  <si>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</si>
  <si>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</si>
  <si>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</si>
  <si>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</si>
  <si>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</si>
  <si>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</si>
  <si>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</si>
  <si>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</si>
  <si>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</si>
  <si>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</si>
  <si>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</si>
  <si>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</si>
  <si>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</si>
  <si>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</si>
  <si>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</si>
  <si>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</si>
  <si>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</si>
  <si>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</si>
  <si>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</si>
  <si>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</si>
  <si>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</si>
  <si>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</si>
  <si>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</si>
  <si>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</si>
  <si>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</si>
  <si>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</si>
  <si>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</si>
  <si>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</si>
  <si>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</si>
  <si>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</si>
  <si>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</si>
  <si>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</si>
  <si>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</si>
  <si>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</si>
  <si>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</si>
  <si>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</si>
  <si>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</si>
  <si>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</si>
  <si>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</si>
  <si>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</si>
  <si>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</si>
  <si>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</si>
  <si>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</si>
  <si>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</si>
  <si>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</si>
  <si>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</si>
  <si>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</si>
  <si>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</si>
  <si>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</si>
  <si>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</si>
  <si>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</si>
  <si>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</si>
  <si>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</si>
  <si>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</si>
  <si>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</si>
  <si>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</si>
  <si>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</si>
  <si>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</si>
  <si>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</si>
  <si>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</si>
  <si>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</si>
  <si>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</si>
  <si>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</si>
  <si>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</si>
  <si>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</si>
  <si>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</si>
  <si>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</si>
  <si>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</si>
  <si>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</si>
  <si>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</si>
  <si>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</si>
  <si>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</si>
  <si>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</si>
  <si>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</si>
  <si>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</si>
  <si>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</si>
  <si>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</si>
  <si>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</si>
  <si>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</si>
  <si>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</si>
  <si>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</si>
  <si>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</si>
  <si>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</si>
  <si>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</si>
  <si>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</si>
  <si>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</si>
  <si>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</si>
  <si>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</si>
  <si>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</si>
  <si>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</si>
  <si>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</si>
  <si>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</si>
  <si>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</si>
  <si>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</si>
  <si>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</si>
  <si>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</si>
  <si>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</si>
  <si>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</si>
  <si>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</si>
  <si>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</si>
  <si>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</si>
  <si>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</si>
  <si>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</si>
  <si>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</si>
  <si>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</si>
  <si>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</si>
  <si>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</si>
  <si>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</si>
  <si>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</si>
  <si>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</si>
  <si>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</si>
  <si>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</si>
  <si>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</si>
  <si>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</si>
  <si>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</si>
  <si>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</si>
  <si>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</si>
  <si>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</si>
  <si>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</si>
  <si>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</si>
  <si>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</si>
  <si>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</si>
  <si>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</si>
  <si>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</si>
  <si>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</si>
  <si>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</si>
  <si>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</si>
  <si>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</si>
  <si>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</si>
  <si>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</si>
  <si>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</si>
  <si>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</si>
  <si>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</si>
  <si>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</si>
  <si>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</si>
  <si>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</si>
  <si>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</si>
  <si>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</si>
  <si>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</si>
  <si>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</si>
  <si>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</si>
  <si>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</si>
  <si>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</si>
  <si>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</si>
  <si>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</si>
  <si>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</si>
  <si>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</si>
  <si>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</si>
  <si>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</si>
  <si>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</si>
  <si>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</si>
  <si>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</si>
  <si>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</si>
  <si>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</si>
  <si>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</si>
  <si>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</si>
  <si>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</si>
  <si>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</si>
  <si>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</si>
  <si>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</si>
  <si>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</si>
  <si>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</si>
  <si>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</si>
  <si>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</si>
  <si>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</si>
  <si>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</si>
  <si>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</si>
  <si>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</si>
  <si>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</si>
  <si>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</si>
  <si>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</si>
  <si>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</si>
  <si>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</si>
  <si>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</si>
  <si>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</si>
  <si>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</si>
  <si>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</si>
  <si>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</si>
  <si>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</si>
  <si>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</si>
  <si>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</si>
  <si>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</si>
  <si>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</si>
  <si>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</si>
  <si>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</si>
  <si>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</si>
  <si>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</si>
  <si>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</si>
  <si>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</si>
  <si>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</si>
  <si>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</si>
  <si>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</si>
  <si>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</si>
  <si>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</si>
  <si>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</si>
  <si>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</si>
  <si>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</si>
  <si>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</si>
  <si>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</si>
  <si>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</si>
  <si>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</si>
  <si>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</si>
  <si>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</si>
  <si>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</si>
  <si>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</si>
  <si>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</si>
  <si>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</si>
  <si>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</si>
  <si>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</si>
  <si>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</si>
  <si>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</si>
  <si>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</si>
  <si>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</si>
  <si>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</si>
  <si>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</si>
  <si>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</si>
  <si>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</si>
  <si>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</si>
  <si>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</si>
  <si>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</si>
  <si>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</si>
  <si>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</si>
  <si>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</si>
  <si>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</si>
  <si>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</si>
  <si>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</si>
  <si>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</si>
  <si>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</si>
  <si>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</si>
  <si>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</si>
  <si>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</si>
  <si>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</si>
  <si>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</si>
  <si>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</si>
  <si>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</si>
  <si>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</si>
  <si>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</si>
  <si>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</si>
  <si>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</si>
  <si>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</si>
  <si>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</si>
  <si>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</si>
  <si>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</si>
  <si>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</si>
  <si>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</si>
  <si>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</si>
  <si>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</si>
  <si>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</si>
  <si>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</si>
  <si>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</si>
  <si>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</si>
  <si>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</si>
  <si>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</si>
  <si>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</si>
  <si>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</si>
  <si>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</si>
  <si>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</si>
  <si>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</si>
  <si>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</si>
  <si>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</si>
  <si>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</si>
  <si>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</si>
  <si>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</si>
  <si>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</si>
  <si>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</si>
  <si>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</si>
  <si>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</si>
  <si>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</si>
  <si>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</si>
  <si>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</si>
  <si>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</si>
  <si>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</si>
  <si>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</si>
  <si>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</si>
  <si>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</si>
  <si>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</si>
  <si>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</si>
  <si>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</si>
  <si>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</si>
  <si>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</si>
  <si>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</si>
  <si>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</si>
  <si>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</si>
  <si>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</si>
  <si>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</si>
  <si>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</si>
  <si>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</si>
  <si>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</si>
  <si>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</si>
  <si>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</si>
  <si>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</si>
  <si>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</si>
  <si>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</si>
  <si>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</si>
  <si>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</si>
  <si>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</si>
  <si>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</si>
  <si>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</si>
  <si>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</si>
  <si>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</si>
  <si>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</si>
  <si>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</si>
  <si>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</si>
  <si>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</si>
  <si>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</si>
  <si>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</si>
  <si>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</si>
  <si>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</si>
  <si>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</si>
  <si>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</si>
  <si>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</si>
  <si>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</si>
  <si>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</si>
  <si>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</si>
  <si>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</si>
  <si>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</si>
  <si>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</si>
  <si>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</si>
  <si>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</si>
  <si>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</si>
  <si>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</si>
  <si>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</si>
  <si>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</si>
  <si>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</si>
  <si>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</si>
  <si>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</si>
  <si>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</si>
  <si>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</si>
  <si>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</si>
  <si>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</si>
  <si>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</si>
  <si>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</si>
  <si>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</si>
  <si>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</si>
  <si>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</si>
  <si>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</si>
  <si>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</si>
  <si>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</si>
  <si>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</si>
  <si>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</si>
  <si>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</si>
  <si>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</si>
  <si>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</si>
  <si>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</si>
  <si>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</si>
  <si>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</si>
  <si>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</si>
  <si>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</si>
  <si>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</si>
  <si>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</si>
  <si>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</si>
  <si>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</si>
  <si>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</si>
  <si>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</si>
  <si>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</si>
  <si>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</si>
  <si>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</si>
  <si>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</si>
  <si>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</si>
  <si>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</si>
  <si>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</si>
  <si>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</si>
  <si>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</si>
  <si>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</si>
  <si>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</si>
  <si>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</si>
  <si>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</si>
  <si>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</si>
  <si>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</si>
  <si>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</si>
  <si>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</si>
  <si>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</si>
  <si>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</si>
  <si>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</si>
  <si>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</si>
  <si>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</si>
  <si>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</si>
  <si>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</si>
  <si>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</si>
  <si>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</si>
  <si>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</si>
  <si>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</si>
  <si>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</si>
  <si>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</si>
  <si>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</si>
  <si>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</si>
  <si>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</si>
  <si>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</si>
  <si>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</si>
  <si>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</si>
  <si>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</si>
  <si>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</si>
  <si>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</si>
  <si>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</si>
  <si>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</si>
  <si>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</si>
  <si>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</si>
  <si>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</si>
  <si>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</si>
  <si>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</si>
  <si>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</si>
  <si>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</si>
  <si>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</si>
  <si>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</si>
  <si>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</si>
  <si>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</si>
  <si>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</si>
  <si>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</si>
  <si>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</si>
  <si>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</si>
  <si>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</si>
  <si>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</si>
  <si>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</si>
  <si>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</si>
  <si>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</si>
  <si>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</si>
  <si>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</si>
  <si>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</si>
  <si>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</si>
  <si>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</si>
  <si>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</si>
  <si>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</si>
  <si>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</si>
  <si>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</si>
  <si>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</si>
  <si>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</si>
  <si>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</si>
  <si>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</si>
  <si>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</si>
  <si>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</si>
  <si>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</si>
  <si>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</si>
  <si>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</si>
  <si>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</si>
  <si>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</si>
  <si>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</si>
  <si>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</si>
  <si>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</si>
  <si>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</si>
  <si>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</si>
  <si>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</si>
  <si>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</si>
  <si>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</si>
  <si>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</si>
  <si>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</si>
  <si>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</si>
  <si>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</si>
  <si>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</si>
  <si>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</si>
  <si>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</si>
  <si>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</si>
  <si>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</si>
  <si>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</si>
  <si>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</si>
  <si>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</si>
  <si>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</si>
  <si>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</si>
  <si>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</si>
  <si>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</si>
  <si>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</si>
  <si>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</si>
  <si>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</si>
  <si>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</si>
  <si>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</si>
  <si>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</si>
  <si>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</si>
  <si>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</si>
  <si>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</si>
  <si>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</si>
  <si>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</si>
  <si>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</si>
  <si>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</si>
  <si>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</si>
  <si>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</si>
  <si>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</si>
  <si>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</si>
  <si>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</si>
  <si>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</si>
  <si>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</si>
  <si>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</si>
  <si>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</si>
  <si>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</si>
  <si>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</si>
  <si>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</si>
  <si>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</si>
  <si>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</si>
  <si>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</si>
  <si>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</si>
  <si>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</si>
  <si>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</si>
  <si>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</si>
  <si>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</si>
  <si>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</si>
  <si>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</si>
  <si>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</si>
  <si>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</si>
  <si>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</si>
  <si>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</si>
  <si>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</si>
  <si>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</si>
  <si>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</si>
  <si>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</si>
  <si>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</si>
  <si>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</si>
  <si>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</si>
  <si>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</si>
  <si>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</si>
  <si>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</si>
  <si>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</si>
  <si>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</si>
  <si>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</si>
  <si>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</si>
  <si>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</si>
  <si>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</si>
  <si>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</si>
  <si>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</si>
  <si>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</si>
  <si>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</si>
  <si>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</si>
  <si>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</si>
  <si>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</si>
  <si>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</si>
  <si>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</si>
  <si>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</si>
  <si>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</si>
  <si>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</si>
  <si>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</si>
  <si>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</si>
  <si>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</si>
  <si>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</si>
  <si>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</si>
  <si>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</si>
  <si>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</si>
  <si>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</si>
  <si>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</si>
  <si>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</si>
  <si>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</si>
  <si>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</si>
  <si>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</si>
  <si>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</si>
  <si>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</si>
  <si>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</si>
  <si>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</si>
  <si>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</si>
  <si>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</si>
  <si>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</si>
  <si>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</si>
  <si>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</si>
  <si>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</si>
  <si>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</si>
  <si>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</si>
  <si>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</si>
  <si>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</si>
  <si>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</si>
  <si>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</si>
  <si>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</si>
  <si>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</si>
  <si>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</si>
  <si>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</si>
  <si>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</si>
  <si>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</si>
  <si>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</si>
  <si>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</si>
  <si>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</si>
  <si>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</si>
  <si>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</si>
  <si>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</si>
  <si>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</si>
  <si>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</si>
  <si>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</si>
  <si>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</si>
  <si>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</si>
  <si>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</si>
  <si>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</si>
  <si>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</si>
  <si>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</si>
  <si>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</si>
  <si>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</si>
  <si>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</si>
  <si>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</si>
  <si>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</si>
  <si>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</si>
  <si>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</si>
  <si>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</si>
  <si>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</si>
  <si>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</si>
  <si>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</si>
  <si>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</si>
  <si>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</si>
  <si>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</si>
  <si>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</si>
  <si>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</si>
  <si>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</si>
  <si>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</si>
  <si>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</si>
  <si>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</si>
  <si>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</si>
  <si>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</si>
  <si>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</si>
  <si>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</si>
  <si>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</si>
  <si>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</si>
  <si>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</si>
  <si>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</si>
  <si>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</si>
  <si>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</si>
  <si>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</si>
  <si>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</si>
  <si>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</si>
  <si>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</si>
  <si>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</si>
  <si>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</si>
  <si>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</si>
  <si>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</si>
  <si>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</si>
  <si>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</si>
  <si>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</si>
  <si>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</si>
  <si>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</si>
  <si>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</si>
  <si>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</si>
  <si>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</si>
  <si>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</si>
  <si>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</si>
  <si>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</si>
  <si>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</si>
  <si>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</si>
  <si>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</si>
  <si>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</si>
  <si>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</si>
  <si>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</si>
  <si>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</si>
  <si>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</si>
  <si>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</si>
  <si>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</si>
  <si>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</si>
  <si>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</si>
  <si>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</si>
  <si>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</si>
  <si>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</si>
  <si>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</si>
  <si>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</si>
  <si>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</si>
  <si>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</si>
  <si>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</si>
  <si>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</si>
  <si>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</si>
  <si>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</si>
  <si>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</si>
  <si>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</si>
  <si>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</si>
  <si>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</si>
  <si>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</si>
  <si>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</si>
  <si>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</si>
  <si>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</si>
  <si>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</si>
  <si>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</si>
  <si>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</si>
  <si>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</si>
  <si>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</si>
  <si>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</si>
  <si>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</si>
  <si>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</si>
  <si>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</si>
  <si>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</si>
  <si>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</si>
  <si>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</si>
  <si>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</si>
  <si>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</si>
  <si>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</si>
  <si>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</si>
  <si>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</si>
  <si>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</si>
  <si>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</si>
  <si>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</si>
  <si>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</si>
  <si>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</si>
  <si>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</si>
  <si>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</si>
  <si>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</si>
  <si>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</si>
  <si>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</si>
  <si>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</si>
  <si>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</si>
  <si>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</si>
  <si>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</si>
  <si>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</si>
  <si>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</si>
  <si>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</si>
  <si>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</si>
  <si>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</si>
  <si>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</si>
  <si>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</si>
  <si>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</si>
  <si>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</si>
  <si>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</si>
  <si>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</si>
  <si>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</si>
  <si>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</si>
  <si>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</si>
  <si>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</si>
  <si>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</si>
  <si>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</si>
  <si>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</si>
  <si>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</si>
  <si>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</si>
  <si>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</si>
  <si>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</si>
  <si>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</si>
  <si>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</si>
  <si>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</si>
  <si>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</si>
  <si>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</si>
  <si>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</si>
  <si>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</si>
  <si>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</si>
  <si>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</si>
  <si>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</si>
  <si>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</si>
  <si>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</si>
  <si>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</si>
  <si>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</si>
  <si>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</si>
  <si>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</si>
  <si>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</si>
  <si>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</si>
  <si>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</si>
  <si>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</si>
  <si>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</si>
  <si>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</si>
  <si>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</si>
  <si>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</si>
  <si>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</si>
  <si>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</si>
  <si>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</si>
  <si>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</si>
  <si>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</si>
  <si>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</si>
  <si>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</si>
  <si>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</si>
  <si>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</si>
  <si>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</si>
  <si>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</si>
  <si>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</si>
  <si>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</si>
  <si>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</si>
  <si>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</si>
  <si>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</si>
  <si>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</si>
  <si>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</si>
  <si>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</si>
  <si>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</si>
  <si>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</si>
  <si>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</si>
  <si>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</si>
  <si>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</si>
  <si>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</si>
  <si>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</si>
  <si>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</si>
  <si>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</si>
  <si>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</si>
  <si>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</si>
  <si>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</si>
  <si>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</si>
  <si>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</si>
  <si>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</si>
  <si>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</si>
  <si>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</si>
  <si>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</si>
  <si>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</si>
  <si>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</si>
  <si>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</si>
  <si>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</si>
  <si>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</si>
  <si>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</si>
  <si>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</si>
  <si>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</si>
  <si>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</si>
  <si>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</si>
  <si>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</si>
  <si>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</si>
  <si>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</si>
  <si>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</si>
  <si>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</si>
  <si>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</si>
  <si>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</si>
  <si>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</si>
  <si>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</si>
  <si>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</si>
  <si>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</si>
  <si>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</si>
  <si>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</si>
  <si>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</si>
  <si>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</si>
  <si>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</si>
  <si>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</si>
  <si>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</si>
  <si>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</si>
  <si>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</si>
  <si>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</si>
  <si>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</si>
  <si>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</si>
  <si>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</si>
  <si>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</si>
  <si>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</si>
  <si>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</si>
  <si>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</si>
  <si>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</si>
  <si>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</si>
  <si>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</si>
  <si>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</si>
  <si>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</si>
  <si>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</si>
  <si>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</si>
  <si>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</si>
  <si>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</si>
  <si>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</si>
  <si>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</si>
  <si>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</si>
  <si>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</si>
  <si>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</si>
  <si>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</si>
  <si>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</si>
  <si>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</si>
  <si>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</si>
  <si>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</si>
  <si>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</si>
  <si>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</si>
  <si>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</si>
  <si>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</si>
  <si>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</si>
  <si>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</si>
  <si>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</si>
  <si>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</si>
  <si>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</si>
  <si>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</si>
  <si>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</si>
  <si>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</si>
  <si>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</si>
  <si>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</si>
  <si>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</si>
  <si>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</si>
  <si>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</si>
  <si>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</si>
  <si>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</si>
  <si>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</si>
  <si>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</si>
  <si>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</si>
  <si>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</si>
  <si>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</si>
  <si>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</si>
  <si>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</si>
  <si>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</si>
  <si>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</si>
  <si>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</si>
  <si>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</si>
  <si>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</si>
  <si>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</si>
  <si>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</si>
  <si>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</si>
  <si>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</si>
  <si>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</si>
  <si>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</si>
  <si>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</si>
  <si>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</si>
  <si>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</si>
  <si>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</si>
  <si>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</si>
  <si>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</si>
  <si>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</si>
  <si>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</si>
  <si>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</si>
  <si>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</si>
  <si>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</si>
  <si>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</si>
  <si>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</si>
  <si>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</si>
  <si>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</si>
  <si>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</si>
  <si>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</si>
  <si>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</si>
  <si>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</si>
  <si>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</si>
  <si>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</si>
  <si>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</si>
  <si>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</si>
  <si>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</si>
  <si>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</si>
  <si>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</si>
  <si>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</si>
  <si>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</si>
  <si>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</si>
  <si>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</si>
  <si>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</si>
  <si>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</si>
  <si>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</si>
  <si>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</si>
  <si>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</si>
  <si>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</si>
  <si>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</si>
  <si>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</si>
  <si>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</si>
  <si>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</si>
  <si>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</si>
  <si>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</si>
  <si>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</si>
  <si>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</si>
  <si>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</si>
  <si>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</si>
  <si>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</si>
  <si>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</si>
  <si>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</si>
  <si>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</si>
  <si>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</si>
  <si>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</si>
  <si>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</si>
  <si>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</si>
  <si>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</si>
  <si>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</si>
  <si>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</si>
  <si>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</si>
  <si>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</si>
  <si>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</si>
  <si>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</si>
  <si>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</si>
  <si>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</si>
  <si>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</si>
  <si>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</si>
  <si>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</si>
  <si>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</si>
  <si>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</si>
  <si>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</si>
  <si>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</si>
  <si>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</si>
  <si>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</si>
  <si>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</si>
  <si>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</si>
  <si>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</si>
  <si>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</si>
  <si>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</si>
  <si>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</si>
  <si>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</si>
  <si>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</si>
  <si>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</si>
  <si>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</si>
  <si>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</si>
  <si>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</si>
  <si>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</si>
  <si>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</si>
  <si>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</si>
  <si>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</si>
  <si>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</si>
  <si>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</si>
  <si>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</si>
  <si>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</si>
  <si>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</si>
  <si>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</si>
  <si>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</si>
  <si>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</si>
  <si>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</si>
  <si>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</si>
  <si>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</si>
  <si>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</si>
  <si>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</si>
  <si>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</si>
  <si>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</si>
  <si>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</si>
  <si>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</si>
  <si>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</si>
  <si>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</si>
  <si>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</si>
  <si>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</si>
  <si>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</si>
  <si>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</si>
  <si>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</si>
  <si>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</si>
  <si>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</si>
  <si>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</si>
  <si>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</si>
  <si>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</si>
  <si>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</si>
  <si>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</si>
  <si>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</si>
  <si>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</si>
  <si>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</si>
  <si>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</si>
  <si>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</si>
  <si>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</si>
  <si>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</si>
  <si>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</si>
  <si>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</si>
  <si>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</si>
  <si>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</si>
  <si>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</si>
  <si>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</si>
  <si>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</si>
  <si>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</si>
  <si>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</si>
  <si>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</si>
  <si>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</si>
  <si>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</si>
  <si>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</si>
  <si>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</si>
  <si>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</si>
  <si>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</si>
  <si>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</si>
  <si>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</si>
  <si>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</si>
  <si>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</si>
  <si>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</si>
  <si>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</si>
  <si>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</si>
  <si>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</si>
  <si>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</si>
  <si>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</si>
  <si>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</si>
  <si>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</si>
  <si>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</si>
  <si>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</si>
  <si>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</si>
  <si>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</si>
  <si>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</si>
  <si>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</si>
  <si>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</si>
  <si>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</si>
  <si>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</si>
  <si>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</si>
  <si>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</si>
  <si>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</si>
  <si>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</si>
  <si>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</si>
  <si>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</si>
  <si>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</si>
  <si>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</si>
  <si>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</si>
  <si>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</si>
  <si>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</si>
  <si>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</si>
  <si>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</si>
  <si>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</si>
  <si>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</si>
  <si>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</si>
  <si>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</si>
  <si>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</si>
  <si>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</si>
  <si>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</si>
  <si>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</si>
  <si>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</si>
  <si>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</si>
  <si>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</si>
  <si>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</si>
  <si>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</si>
  <si>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</si>
  <si>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</si>
  <si>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</si>
  <si>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</si>
  <si>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</si>
  <si>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</si>
  <si>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</si>
  <si>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</si>
  <si>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</si>
  <si>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</si>
  <si>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</si>
  <si>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</si>
  <si>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</si>
  <si>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</si>
  <si>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</si>
  <si>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</si>
  <si>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</si>
  <si>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</si>
  <si>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</si>
  <si>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</si>
  <si>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</si>
  <si>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</si>
  <si>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</si>
  <si>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</si>
  <si>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</si>
  <si>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</si>
  <si>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</si>
  <si>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</si>
  <si>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</si>
  <si>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</si>
  <si>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</si>
  <si>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</si>
  <si>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</si>
  <si>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</si>
  <si>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</si>
  <si>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</si>
  <si>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</si>
  <si>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</si>
  <si>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</si>
  <si>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</si>
  <si>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</si>
  <si>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</si>
  <si>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</si>
  <si>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</si>
  <si>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</si>
  <si>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</si>
  <si>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</si>
  <si>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</si>
  <si>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</si>
  <si>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</si>
  <si>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</si>
  <si>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</si>
  <si>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</si>
  <si>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</si>
  <si>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</si>
  <si>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</si>
  <si>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</si>
  <si>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</si>
  <si>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</si>
  <si>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</si>
  <si>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</si>
  <si>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</si>
  <si>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</si>
  <si>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</si>
  <si>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</si>
  <si>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</si>
  <si>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</si>
  <si>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</si>
  <si>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</si>
  <si>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</si>
  <si>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</si>
  <si>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</si>
  <si>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</si>
  <si>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</si>
  <si>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</si>
  <si>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</si>
  <si>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</si>
  <si>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</si>
  <si>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</si>
  <si>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</si>
  <si>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</si>
  <si>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</si>
  <si>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</si>
  <si>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</si>
  <si>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</si>
  <si>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</si>
  <si>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</si>
  <si>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</si>
  <si>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</si>
  <si>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</si>
  <si>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</si>
  <si>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</si>
  <si>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</si>
  <si>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</si>
  <si>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</si>
  <si>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</si>
  <si>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</si>
  <si>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</si>
  <si>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</si>
  <si>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</si>
  <si>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</si>
  <si>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</si>
  <si>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</si>
  <si>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</si>
  <si>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</si>
  <si>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</si>
  <si>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</si>
  <si>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</si>
  <si>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</si>
  <si>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</si>
  <si>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</si>
  <si>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</si>
  <si>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</si>
  <si>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</si>
  <si>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</si>
  <si>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</si>
  <si>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</si>
  <si>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</si>
  <si>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</si>
  <si>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</si>
  <si>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</si>
  <si>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</si>
  <si>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</si>
  <si>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</si>
  <si>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</si>
  <si>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</si>
  <si>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</si>
  <si>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</si>
  <si>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</si>
  <si>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</si>
  <si>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</si>
  <si>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</si>
  <si>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</si>
  <si>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</si>
  <si>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</si>
  <si>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</si>
  <si>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</si>
  <si>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</si>
  <si>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</si>
  <si>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</si>
  <si>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</si>
  <si>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</si>
  <si>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</si>
  <si>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</si>
  <si>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</si>
  <si>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</si>
  <si>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</si>
  <si>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</si>
  <si>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</si>
  <si>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</si>
  <si>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7310.02;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</si>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</sst>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A56CD610-ADA8-4F5F-B267-BEDD584C93D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58</v>
          </cell>
        </row>
        <row r="4">
          <cell r="B4" t="str">
            <v>Central American*</v>
          </cell>
          <cell r="D4">
            <v>120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93</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47</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1701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295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134</v>
          </cell>
        </row>
        <row r="68">
          <cell r="B68" t="str">
            <v>Greek alone</v>
          </cell>
          <cell r="D68">
            <v>0</v>
          </cell>
        </row>
        <row r="69">
          <cell r="B69" t="str">
            <v>Hungarian alone</v>
          </cell>
          <cell r="D69">
            <v>0</v>
          </cell>
        </row>
        <row r="70">
          <cell r="B70" t="str">
            <v>Icelandic alone</v>
          </cell>
          <cell r="D70">
            <v>0</v>
          </cell>
        </row>
        <row r="71">
          <cell r="B71" t="str">
            <v>Irish alone</v>
          </cell>
          <cell r="D71">
            <v>182</v>
          </cell>
        </row>
        <row r="72">
          <cell r="B72" t="str">
            <v>Italian alone</v>
          </cell>
          <cell r="D72">
            <v>90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42</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23</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697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642</v>
          </cell>
        </row>
        <row r="145">
          <cell r="B145" t="str">
            <v>White alone or in combination with one or more other races</v>
          </cell>
          <cell r="D145" t="e">
            <v>#N/A</v>
          </cell>
        </row>
        <row r="146">
          <cell r="B146" t="str">
            <v>European alone or in any combination*</v>
          </cell>
          <cell r="D146">
            <v>1879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24</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74</v>
          </cell>
        </row>
        <row r="168">
          <cell r="B168" t="str">
            <v>English alone or in any combination</v>
          </cell>
          <cell r="D168">
            <v>720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115</v>
          </cell>
        </row>
        <row r="173">
          <cell r="B173" t="str">
            <v>Frisian alone or in any combination</v>
          </cell>
          <cell r="D173">
            <v>0</v>
          </cell>
        </row>
        <row r="174">
          <cell r="B174" t="str">
            <v>Georgian alone or in any combination</v>
          </cell>
          <cell r="D174">
            <v>0</v>
          </cell>
        </row>
        <row r="175">
          <cell r="B175" t="str">
            <v>German alone or in any combination</v>
          </cell>
          <cell r="D175">
            <v>672</v>
          </cell>
        </row>
        <row r="176">
          <cell r="B176" t="str">
            <v>Greek alone or in any combination</v>
          </cell>
          <cell r="D176">
            <v>0</v>
          </cell>
        </row>
        <row r="177">
          <cell r="B177" t="str">
            <v>Hungarian alone or in any combination</v>
          </cell>
          <cell r="D177">
            <v>22</v>
          </cell>
        </row>
        <row r="178">
          <cell r="B178" t="str">
            <v>Icelandic alone or in any combination</v>
          </cell>
          <cell r="D178">
            <v>0</v>
          </cell>
        </row>
        <row r="179">
          <cell r="B179" t="str">
            <v>Irish alone or in any combination</v>
          </cell>
          <cell r="D179">
            <v>670</v>
          </cell>
        </row>
        <row r="180">
          <cell r="B180" t="str">
            <v>Italian alone or in any combination</v>
          </cell>
          <cell r="D180">
            <v>298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32</v>
          </cell>
        </row>
        <row r="195">
          <cell r="B195" t="str">
            <v>Polish alone or in any combination</v>
          </cell>
          <cell r="D195">
            <v>150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40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162</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34</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25</v>
          </cell>
        </row>
        <row r="212">
          <cell r="B212" t="str">
            <v>Welsh alone or in any combination</v>
          </cell>
          <cell r="D212">
            <v>45</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783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762</v>
          </cell>
        </row>
        <row r="253">
          <cell r="B253" t="str">
            <v>Black or African American alone</v>
          </cell>
          <cell r="D253" t="e">
            <v>#N/A</v>
          </cell>
        </row>
        <row r="254">
          <cell r="B254" t="str">
            <v>African American alone</v>
          </cell>
          <cell r="D254">
            <v>160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127</v>
          </cell>
        </row>
        <row r="317">
          <cell r="B317" t="str">
            <v>Other Black or African American alone, specified</v>
          </cell>
          <cell r="D317">
            <v>0</v>
          </cell>
        </row>
        <row r="318">
          <cell r="B318" t="str">
            <v>Other Black or African American alone, not specified</v>
          </cell>
          <cell r="D318">
            <v>92</v>
          </cell>
        </row>
        <row r="319">
          <cell r="B319" t="str">
            <v>Black or African American alone or in combination with one or more other races</v>
          </cell>
          <cell r="D319" t="e">
            <v>#N/A</v>
          </cell>
        </row>
        <row r="320">
          <cell r="B320" t="str">
            <v>African American alone or in any combination</v>
          </cell>
          <cell r="D320">
            <v>182</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128</v>
          </cell>
        </row>
        <row r="383">
          <cell r="B383" t="str">
            <v>Other Black or African American alone or in any combination, specified</v>
          </cell>
          <cell r="D383">
            <v>0</v>
          </cell>
        </row>
        <row r="384">
          <cell r="B384" t="str">
            <v>Other Black or African American alone or in any combination, not specified</v>
          </cell>
          <cell r="D384">
            <v>98</v>
          </cell>
        </row>
        <row r="385">
          <cell r="B385" t="str">
            <v>American Indian and Alaska Native alone</v>
          </cell>
          <cell r="D385">
            <v>98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28</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24</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27</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4E1BB-215A-428E-A739-F9CF96212162}">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1701</v>
      </c>
      <c r="C5" s="10" t="s">
        <v>5</v>
      </c>
      <c r="D5" s="11">
        <v>1879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24</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74</v>
      </c>
      <c r="E26" s="16" t="e">
        <f>VLOOKUP($D26,'[1]Profile_Cnty Export'!$B$2:$D$3010,3,FALSE)</f>
        <v>#N/A</v>
      </c>
    </row>
    <row r="27" spans="1:5" x14ac:dyDescent="0.25">
      <c r="A27" t="s">
        <v>48</v>
      </c>
      <c r="B27" s="17">
        <v>295</v>
      </c>
      <c r="C27" s="10" t="s">
        <v>49</v>
      </c>
      <c r="D27" s="18">
        <v>720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115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134</v>
      </c>
      <c r="C34" s="14" t="s">
        <v>63</v>
      </c>
      <c r="D34" s="15">
        <v>672</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22</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182</v>
      </c>
      <c r="C38" s="14" t="s">
        <v>71</v>
      </c>
      <c r="D38" s="15">
        <v>670</v>
      </c>
      <c r="E38" s="16" t="e">
        <f>VLOOKUP($D38,'[1]Profile_Cnty Export'!$B$2:$D$3010,3,FALSE)</f>
        <v>#N/A</v>
      </c>
    </row>
    <row r="39" spans="1:5" x14ac:dyDescent="0.25">
      <c r="A39" t="s">
        <v>72</v>
      </c>
      <c r="B39" s="17">
        <v>90</v>
      </c>
      <c r="C39" s="10" t="s">
        <v>73</v>
      </c>
      <c r="D39" s="18">
        <v>298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32</v>
      </c>
      <c r="E53" s="12" t="e">
        <f>VLOOKUP($D53,'[1]Profile_Cnty Export'!$B$2:$D$3010,3,FALSE)</f>
        <v>#N/A</v>
      </c>
    </row>
    <row r="54" spans="1:5" x14ac:dyDescent="0.25">
      <c r="A54" t="s">
        <v>102</v>
      </c>
      <c r="B54" s="13">
        <v>42</v>
      </c>
      <c r="C54" s="14" t="s">
        <v>103</v>
      </c>
      <c r="D54" s="15">
        <v>150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40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23</v>
      </c>
      <c r="C61" s="10" t="s">
        <v>117</v>
      </c>
      <c r="D61" s="18">
        <v>162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34</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25</v>
      </c>
      <c r="E70" s="16" t="e">
        <f>VLOOKUP($D70,'[1]Profile_Cnty Export'!$B$2:$D$3010,3,FALSE)</f>
        <v>#N/A</v>
      </c>
    </row>
    <row r="71" spans="1:5" x14ac:dyDescent="0.25">
      <c r="A71" t="s">
        <v>136</v>
      </c>
      <c r="B71" s="17">
        <v>0</v>
      </c>
      <c r="C71" s="10" t="s">
        <v>137</v>
      </c>
      <c r="D71" s="18">
        <v>45</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697</v>
      </c>
      <c r="C101" s="10" t="s">
        <v>197</v>
      </c>
      <c r="D101" s="11">
        <v>783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642</v>
      </c>
      <c r="C111" s="20" t="s">
        <v>217</v>
      </c>
      <c r="D111" s="21">
        <v>762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160</v>
      </c>
      <c r="C114" s="10" t="s">
        <v>221</v>
      </c>
      <c r="D114" s="24">
        <v>182</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127</v>
      </c>
      <c r="C176" s="10" t="s">
        <v>345</v>
      </c>
      <c r="D176" s="11">
        <v>128</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92</v>
      </c>
      <c r="C178" s="20" t="s">
        <v>349</v>
      </c>
      <c r="D178" s="30">
        <v>98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28</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27</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24</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58</v>
      </c>
      <c r="C1498" s="12"/>
    </row>
    <row r="1499" spans="1:5" x14ac:dyDescent="0.25">
      <c r="A1499" t="s">
        <v>2978</v>
      </c>
      <c r="B1499" s="25">
        <v>120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93</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47</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5F355A2-237C-4C59-8B76-D7AEF93D1E23}"/>
</file>

<file path=customXml/itemProps2.xml><?xml version="1.0" encoding="utf-8"?>
<ds:datastoreItem xmlns:ds="http://schemas.openxmlformats.org/officeDocument/2006/customXml" ds:itemID="{2E0E05F7-5804-4E99-80CF-7911D0BF6AB6}"/>
</file>

<file path=customXml/itemProps3.xml><?xml version="1.0" encoding="utf-8"?>
<ds:datastoreItem xmlns:ds="http://schemas.openxmlformats.org/officeDocument/2006/customXml" ds:itemID="{C27FAB6F-2DB1-4D7A-A810-932DE1A306F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2023-09-27T11:45:55Z</dcterms:created>
  <dcterms:modified xsi:type="dcterms:W3CDTF">2023-09-27T11:45:56Z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