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3626736-A254-4C98-BE13-8A75622C3347}" xr6:coauthVersionLast="47" xr6:coauthVersionMax="47" xr10:uidLastSave="{00000000-0000-0000-0000-000000000000}"/>
  <bookViews>
    <workbookView xWindow="28680" yWindow="-120" windowWidth="29040" windowHeight="15840" xr2:uid="{5B47CAE3-F28B-4AB9-AC26-82C8D89A980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<sst xmlns="http://schemas.openxmlformats.org/spreadsheetml/2006/main" count="3037" uniqueCount="3020">
  <si>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</si>
  <si>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</si>
  <si>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</si>
  <si>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</si>
  <si>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</si>
  <si>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</si>
  <si>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</si>
  <si>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</si>
  <si>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</si>
  <si>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</si>
  <si>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</si>
  <si>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</si>
  <si>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</si>
  <si>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</si>
  <si>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</si>
  <si>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</si>
  <si>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</si>
  <si>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</si>
  <si>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</si>
  <si>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</si>
  <si>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</si>
  <si>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</si>
  <si>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</si>
  <si>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</si>
  <si>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</si>
  <si>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</si>
  <si>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</si>
  <si>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</si>
  <si>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</si>
  <si>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</si>
  <si>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</si>
  <si>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</si>
  <si>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</si>
  <si>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</si>
  <si>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</si>
  <si>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</si>
  <si>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</si>
  <si>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</si>
  <si>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</si>
  <si>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</si>
  <si>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</si>
  <si>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</si>
  <si>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</si>
  <si>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</si>
  <si>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</si>
  <si>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</si>
  <si>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</si>
  <si>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</si>
  <si>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</si>
  <si>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</si>
  <si>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</si>
  <si>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</si>
  <si>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</si>
  <si>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</si>
  <si>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</si>
  <si>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</si>
  <si>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</si>
  <si>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</si>
  <si>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</si>
  <si>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</si>
  <si>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</si>
  <si>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</si>
  <si>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</si>
  <si>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</si>
  <si>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</si>
  <si>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</si>
  <si>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</si>
  <si>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</si>
  <si>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</si>
  <si>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</si>
  <si>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</si>
  <si>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</si>
  <si>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</si>
  <si>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</si>
  <si>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</si>
  <si>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</si>
  <si>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</si>
  <si>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</si>
  <si>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</si>
  <si>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</si>
  <si>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</si>
  <si>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</si>
  <si>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</si>
  <si>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</si>
  <si>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</si>
  <si>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</si>
  <si>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</si>
  <si>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</si>
  <si>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</si>
  <si>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</si>
  <si>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</si>
  <si>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</si>
  <si>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</si>
  <si>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</si>
  <si>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</si>
  <si>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</si>
  <si>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</si>
  <si>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</si>
  <si>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</si>
  <si>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</si>
  <si>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</si>
  <si>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</si>
  <si>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</si>
  <si>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</si>
  <si>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</si>
  <si>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</si>
  <si>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</si>
  <si>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</si>
  <si>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</si>
  <si>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</si>
  <si>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</si>
  <si>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</si>
  <si>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</si>
  <si>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</si>
  <si>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</si>
  <si>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</si>
  <si>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</si>
  <si>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</si>
  <si>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</si>
  <si>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</si>
  <si>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</si>
  <si>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</si>
  <si>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</si>
  <si>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</si>
  <si>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</si>
  <si>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</si>
  <si>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</si>
  <si>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</si>
  <si>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</si>
  <si>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</si>
  <si>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</si>
  <si>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</si>
  <si>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</si>
  <si>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</si>
  <si>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</si>
  <si>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</si>
  <si>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</si>
  <si>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</si>
  <si>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</si>
  <si>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</si>
  <si>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</si>
  <si>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</si>
  <si>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</si>
  <si>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</si>
  <si>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</si>
  <si>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</si>
  <si>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</si>
  <si>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</si>
  <si>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</si>
  <si>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</si>
  <si>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</si>
  <si>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</si>
  <si>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</si>
  <si>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</si>
  <si>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</si>
  <si>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</si>
  <si>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</si>
  <si>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</si>
  <si>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</si>
  <si>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</si>
  <si>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</si>
  <si>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</si>
  <si>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</si>
  <si>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</si>
  <si>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</si>
  <si>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</si>
  <si>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</si>
  <si>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</si>
  <si>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</si>
  <si>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</si>
  <si>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</si>
  <si>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</si>
  <si>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</si>
  <si>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</si>
  <si>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</si>
  <si>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</si>
  <si>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</si>
  <si>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</si>
  <si>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</si>
  <si>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</si>
  <si>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</si>
  <si>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</si>
  <si>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</si>
  <si>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</si>
  <si>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</si>
  <si>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</si>
  <si>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</si>
  <si>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</si>
  <si>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</si>
  <si>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</si>
  <si>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</si>
  <si>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</si>
  <si>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</si>
  <si>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</si>
  <si>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</si>
  <si>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</si>
  <si>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</si>
  <si>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</si>
  <si>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</si>
  <si>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</si>
  <si>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</si>
  <si>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</si>
  <si>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</si>
  <si>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</si>
  <si>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</si>
  <si>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</si>
  <si>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</si>
  <si>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</si>
  <si>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</si>
  <si>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</si>
  <si>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</si>
  <si>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</si>
  <si>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</si>
  <si>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</si>
  <si>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</si>
  <si>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</si>
  <si>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</si>
  <si>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</si>
  <si>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</si>
  <si>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</si>
  <si>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</si>
  <si>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</si>
  <si>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</si>
  <si>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</si>
  <si>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</si>
  <si>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</si>
  <si>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</si>
  <si>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</si>
  <si>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</si>
  <si>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</si>
  <si>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</si>
  <si>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</si>
  <si>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</si>
  <si>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</si>
  <si>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</si>
  <si>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</si>
  <si>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</si>
  <si>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</si>
  <si>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</si>
  <si>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</si>
  <si>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</si>
  <si>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</si>
  <si>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</si>
  <si>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</si>
  <si>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</si>
  <si>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</si>
  <si>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</si>
  <si>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</si>
  <si>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</si>
  <si>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</si>
  <si>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</si>
  <si>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</si>
  <si>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</si>
  <si>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</si>
  <si>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</si>
  <si>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</si>
  <si>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</si>
  <si>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</si>
  <si>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</si>
  <si>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</si>
  <si>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</si>
  <si>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</si>
  <si>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</si>
  <si>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</si>
  <si>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</si>
  <si>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</si>
  <si>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</si>
  <si>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</si>
  <si>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</si>
  <si>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</si>
  <si>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</si>
  <si>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</si>
  <si>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</si>
  <si>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</si>
  <si>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</si>
  <si>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</si>
  <si>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</si>
  <si>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</si>
  <si>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</si>
  <si>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</si>
  <si>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</si>
  <si>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</si>
  <si>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</si>
  <si>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</si>
  <si>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</si>
  <si>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</si>
  <si>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</si>
  <si>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</si>
  <si>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</si>
  <si>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</si>
  <si>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</si>
  <si>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</si>
  <si>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</si>
  <si>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</si>
  <si>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</si>
  <si>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</si>
  <si>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</si>
  <si>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</si>
  <si>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</si>
  <si>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</si>
  <si>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</si>
  <si>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</si>
  <si>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</si>
  <si>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</si>
  <si>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</si>
  <si>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</si>
  <si>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</si>
  <si>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</si>
  <si>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</si>
  <si>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</si>
  <si>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</si>
  <si>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</si>
  <si>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</si>
  <si>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</si>
  <si>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</si>
  <si>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</si>
  <si>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</si>
  <si>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</si>
  <si>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</si>
  <si>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</si>
  <si>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</si>
  <si>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</si>
  <si>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</si>
  <si>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</si>
  <si>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</si>
  <si>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</si>
  <si>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</si>
  <si>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</si>
  <si>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</si>
  <si>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</si>
  <si>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</si>
  <si>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</si>
  <si>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</si>
  <si>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</si>
  <si>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</si>
  <si>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</si>
  <si>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</si>
  <si>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</si>
  <si>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</si>
  <si>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</si>
  <si>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</si>
  <si>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</si>
  <si>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</si>
  <si>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</si>
  <si>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</si>
  <si>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</si>
  <si>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</si>
  <si>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</si>
  <si>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</si>
  <si>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</si>
  <si>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</si>
  <si>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</si>
  <si>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</si>
  <si>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</si>
  <si>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</si>
  <si>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</si>
  <si>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</si>
  <si>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</si>
  <si>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</si>
  <si>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</si>
  <si>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</si>
  <si>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</si>
  <si>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</si>
  <si>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</si>
  <si>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</si>
  <si>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</si>
  <si>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</si>
  <si>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</si>
  <si>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</si>
  <si>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</si>
  <si>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</si>
  <si>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</si>
  <si>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</si>
  <si>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</si>
  <si>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</si>
  <si>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</si>
  <si>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</si>
  <si>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</si>
  <si>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</si>
  <si>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</si>
  <si>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</si>
  <si>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</si>
  <si>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</si>
  <si>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</si>
  <si>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</si>
  <si>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</si>
  <si>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</si>
  <si>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</si>
  <si>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</si>
  <si>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</si>
  <si>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</si>
  <si>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</si>
  <si>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</si>
  <si>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</si>
  <si>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</si>
  <si>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</si>
  <si>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</si>
  <si>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</si>
  <si>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</si>
  <si>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</si>
  <si>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</si>
  <si>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</si>
  <si>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</si>
  <si>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</si>
  <si>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</si>
  <si>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</si>
  <si>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</si>
  <si>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</si>
  <si>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</si>
  <si>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</si>
  <si>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</si>
  <si>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</si>
  <si>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</si>
  <si>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</si>
  <si>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</si>
  <si>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</si>
  <si>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</si>
  <si>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</si>
  <si>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</si>
  <si>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</si>
  <si>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</si>
  <si>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</si>
  <si>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</si>
  <si>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</si>
  <si>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</si>
  <si>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</si>
  <si>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</si>
  <si>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</si>
  <si>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</si>
  <si>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</si>
  <si>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</si>
  <si>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</si>
  <si>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</si>
  <si>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</si>
  <si>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</si>
  <si>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</si>
  <si>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</si>
  <si>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</si>
  <si>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</si>
  <si>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</si>
  <si>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</si>
  <si>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</si>
  <si>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</si>
  <si>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</si>
  <si>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</si>
  <si>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</si>
  <si>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</si>
  <si>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</si>
  <si>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</si>
  <si>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</si>
  <si>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</si>
  <si>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</si>
  <si>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</si>
  <si>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</si>
  <si>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</si>
  <si>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</si>
  <si>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</si>
  <si>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</si>
  <si>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</si>
  <si>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</si>
  <si>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</si>
  <si>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</si>
  <si>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</si>
  <si>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</si>
  <si>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</si>
  <si>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</si>
  <si>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</si>
  <si>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</si>
  <si>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</si>
  <si>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</si>
  <si>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</si>
  <si>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</si>
  <si>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</si>
  <si>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</si>
  <si>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</si>
  <si>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</si>
  <si>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</si>
  <si>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</si>
  <si>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</si>
  <si>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</si>
  <si>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</si>
  <si>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</si>
  <si>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</si>
  <si>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</si>
  <si>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</si>
  <si>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</si>
  <si>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</si>
  <si>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</si>
  <si>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</si>
  <si>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</si>
  <si>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</si>
  <si>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</si>
  <si>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</si>
  <si>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</si>
  <si>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</si>
  <si>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</si>
  <si>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</si>
  <si>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</si>
  <si>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</si>
  <si>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</si>
  <si>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</si>
  <si>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</si>
  <si>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</si>
  <si>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</si>
  <si>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</si>
  <si>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</si>
  <si>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</si>
  <si>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</si>
  <si>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</si>
  <si>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</si>
  <si>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</si>
  <si>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</si>
  <si>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</si>
  <si>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</si>
  <si>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</si>
  <si>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</si>
  <si>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</si>
  <si>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</si>
  <si>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</si>
  <si>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</si>
  <si>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</si>
  <si>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</si>
  <si>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</si>
  <si>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</si>
  <si>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</si>
  <si>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</si>
  <si>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</si>
  <si>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</si>
  <si>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</si>
  <si>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</si>
  <si>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</si>
  <si>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</si>
  <si>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</si>
  <si>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</si>
  <si>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</si>
  <si>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</si>
  <si>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</si>
  <si>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</si>
  <si>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</si>
  <si>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</si>
  <si>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</si>
  <si>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</si>
  <si>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</si>
  <si>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</si>
  <si>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</si>
  <si>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</si>
  <si>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</si>
  <si>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</si>
  <si>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</si>
  <si>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</si>
  <si>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</si>
  <si>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</si>
  <si>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</si>
  <si>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</si>
  <si>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</si>
  <si>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</si>
  <si>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</si>
  <si>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</si>
  <si>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</si>
  <si>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</si>
  <si>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</si>
  <si>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</si>
  <si>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</si>
  <si>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</si>
  <si>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</si>
  <si>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</si>
  <si>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</si>
  <si>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</si>
  <si>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</si>
  <si>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</si>
  <si>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</si>
  <si>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</si>
  <si>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</si>
  <si>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</si>
  <si>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</si>
  <si>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</si>
  <si>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</si>
  <si>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</si>
  <si>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</si>
  <si>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</si>
  <si>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</si>
  <si>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</si>
  <si>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</si>
  <si>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</si>
  <si>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</si>
  <si>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</si>
  <si>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</si>
  <si>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</si>
  <si>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</si>
  <si>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</si>
  <si>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</si>
  <si>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</si>
  <si>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</si>
  <si>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</si>
  <si>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</si>
  <si>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</si>
  <si>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</si>
  <si>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</si>
  <si>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</si>
  <si>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</si>
  <si>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</si>
  <si>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</si>
  <si>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</si>
  <si>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</si>
  <si>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</si>
  <si>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</si>
  <si>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</si>
  <si>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</si>
  <si>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</si>
  <si>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</si>
  <si>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</si>
  <si>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</si>
  <si>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</si>
  <si>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</si>
  <si>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</si>
  <si>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</si>
  <si>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</si>
  <si>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</si>
  <si>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</si>
  <si>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</si>
  <si>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</si>
  <si>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</si>
  <si>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</si>
  <si>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</si>
  <si>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</si>
  <si>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</si>
  <si>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</si>
  <si>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</si>
  <si>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</si>
  <si>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</si>
  <si>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</si>
  <si>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</si>
  <si>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</si>
  <si>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</si>
  <si>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</si>
  <si>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</si>
  <si>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</si>
  <si>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</si>
  <si>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</si>
  <si>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</si>
  <si>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</si>
  <si>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</si>
  <si>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</si>
  <si>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</si>
  <si>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</si>
  <si>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</si>
  <si>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</si>
  <si>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</si>
  <si>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</si>
  <si>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</si>
  <si>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</si>
  <si>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</si>
  <si>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</si>
  <si>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</si>
  <si>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</si>
  <si>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</si>
  <si>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</si>
  <si>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</si>
  <si>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</si>
  <si>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</si>
  <si>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</si>
  <si>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</si>
  <si>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</si>
  <si>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</si>
  <si>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</si>
  <si>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</si>
  <si>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</si>
  <si>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</si>
  <si>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</si>
  <si>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</si>
  <si>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</si>
  <si>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</si>
  <si>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</si>
  <si>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</si>
  <si>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</si>
  <si>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</si>
  <si>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</si>
  <si>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</si>
  <si>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</si>
  <si>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</si>
  <si>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</si>
  <si>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</si>
  <si>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</si>
  <si>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</si>
  <si>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</si>
  <si>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</si>
  <si>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</si>
  <si>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</si>
  <si>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</si>
  <si>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</si>
  <si>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</si>
  <si>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</si>
  <si>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</si>
  <si>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</si>
  <si>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</si>
  <si>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</si>
  <si>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</si>
  <si>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</si>
  <si>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</si>
  <si>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</si>
  <si>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</si>
  <si>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</si>
  <si>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</si>
  <si>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</si>
  <si>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</si>
  <si>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</si>
  <si>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</si>
  <si>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</si>
  <si>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</si>
  <si>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</si>
  <si>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</si>
  <si>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</si>
  <si>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</si>
  <si>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</si>
  <si>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</si>
  <si>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</si>
  <si>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</si>
  <si>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</si>
  <si>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</si>
  <si>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</si>
  <si>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</si>
  <si>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</si>
  <si>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</si>
  <si>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</si>
  <si>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</si>
  <si>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</si>
  <si>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</si>
  <si>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</si>
  <si>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</si>
  <si>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</si>
  <si>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</si>
  <si>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</si>
  <si>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</si>
  <si>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</si>
  <si>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</si>
  <si>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</si>
  <si>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</si>
  <si>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</si>
  <si>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</si>
  <si>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</si>
  <si>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</si>
  <si>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</si>
  <si>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</si>
  <si>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</si>
  <si>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</si>
  <si>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</si>
  <si>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</si>
  <si>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</si>
  <si>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</si>
  <si>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</si>
  <si>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</si>
  <si>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</si>
  <si>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</si>
  <si>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</si>
  <si>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</si>
  <si>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</si>
  <si>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</si>
  <si>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</si>
  <si>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</si>
  <si>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</si>
  <si>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</si>
  <si>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</si>
  <si>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</si>
  <si>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</si>
  <si>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</si>
  <si>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</si>
  <si>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</si>
  <si>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</si>
  <si>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</si>
  <si>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</si>
  <si>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</si>
  <si>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</si>
  <si>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</si>
  <si>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</si>
  <si>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</si>
  <si>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</si>
  <si>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</si>
  <si>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</si>
  <si>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</si>
  <si>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</si>
  <si>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</si>
  <si>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</si>
  <si>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</si>
  <si>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</si>
  <si>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</si>
  <si>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</si>
  <si>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</si>
  <si>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</si>
  <si>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</si>
  <si>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</si>
  <si>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</si>
  <si>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</si>
  <si>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</si>
  <si>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</si>
  <si>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</si>
  <si>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</si>
  <si>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</si>
  <si>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</si>
  <si>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</si>
  <si>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</si>
  <si>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</si>
  <si>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</si>
  <si>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</si>
  <si>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</si>
  <si>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</si>
  <si>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</si>
  <si>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</si>
  <si>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</si>
  <si>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</si>
  <si>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</si>
  <si>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</si>
  <si>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</si>
  <si>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</si>
  <si>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</si>
  <si>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</si>
  <si>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</si>
  <si>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</si>
  <si>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</si>
  <si>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</si>
  <si>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</si>
  <si>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</si>
  <si>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</si>
  <si>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</si>
  <si>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</si>
  <si>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</si>
  <si>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</si>
  <si>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</si>
  <si>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</si>
  <si>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</si>
  <si>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</si>
  <si>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</si>
  <si>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</si>
  <si>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</si>
  <si>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</si>
  <si>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</si>
  <si>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</si>
  <si>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</si>
  <si>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</si>
  <si>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</si>
  <si>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</si>
  <si>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</si>
  <si>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</si>
  <si>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</si>
  <si>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</si>
  <si>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</si>
  <si>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</si>
  <si>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</si>
  <si>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</si>
  <si>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</si>
  <si>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</si>
  <si>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</si>
  <si>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</si>
  <si>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</si>
  <si>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</si>
  <si>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</si>
  <si>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</si>
  <si>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</si>
  <si>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</si>
  <si>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</si>
  <si>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</si>
  <si>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</si>
  <si>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</si>
  <si>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</si>
  <si>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</si>
  <si>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</si>
  <si>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</si>
  <si>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</si>
  <si>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</si>
  <si>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</si>
  <si>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</si>
  <si>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</si>
  <si>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</si>
  <si>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</si>
  <si>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</si>
  <si>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</si>
  <si>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</si>
  <si>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</si>
  <si>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</si>
  <si>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</si>
  <si>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</si>
  <si>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</si>
  <si>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</si>
  <si>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</si>
  <si>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</si>
  <si>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</si>
  <si>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</si>
  <si>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</si>
  <si>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</si>
  <si>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</si>
  <si>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</si>
  <si>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</si>
  <si>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</si>
  <si>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</si>
  <si>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</si>
  <si>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</si>
  <si>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</si>
  <si>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</si>
  <si>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</si>
  <si>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</si>
  <si>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</si>
  <si>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</si>
  <si>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</si>
  <si>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</si>
  <si>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</si>
  <si>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</si>
  <si>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</si>
  <si>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</si>
  <si>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</si>
  <si>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</si>
  <si>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</si>
  <si>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</si>
  <si>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</si>
  <si>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</si>
  <si>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</si>
  <si>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</si>
  <si>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</si>
  <si>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</si>
  <si>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</si>
  <si>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</si>
  <si>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</si>
  <si>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</si>
  <si>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</si>
  <si>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</si>
  <si>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</si>
  <si>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</si>
  <si>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</si>
  <si>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</si>
  <si>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</si>
  <si>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</si>
  <si>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</si>
  <si>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</si>
  <si>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</si>
  <si>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</si>
  <si>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</si>
  <si>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</si>
  <si>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</si>
  <si>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</si>
  <si>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</si>
  <si>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</si>
  <si>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</si>
  <si>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</si>
  <si>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</si>
  <si>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</si>
  <si>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</si>
  <si>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</si>
  <si>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</si>
  <si>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</si>
  <si>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</si>
  <si>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</si>
  <si>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</si>
  <si>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</si>
  <si>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</si>
  <si>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</si>
  <si>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</si>
  <si>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</si>
  <si>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</si>
  <si>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</si>
  <si>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</si>
  <si>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</si>
  <si>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</si>
  <si>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</si>
  <si>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</si>
  <si>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</si>
  <si>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</si>
  <si>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</si>
  <si>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</si>
  <si>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</si>
  <si>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</si>
  <si>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</si>
  <si>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</si>
  <si>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</si>
  <si>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</si>
  <si>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</si>
  <si>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</si>
  <si>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</si>
  <si>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</si>
  <si>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</si>
  <si>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</si>
  <si>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</si>
  <si>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</si>
  <si>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</si>
  <si>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</si>
  <si>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</si>
  <si>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</si>
  <si>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</si>
  <si>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</si>
  <si>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</si>
  <si>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</si>
  <si>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</si>
  <si>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</si>
  <si>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</si>
  <si>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</si>
  <si>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</si>
  <si>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</si>
  <si>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</si>
  <si>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</si>
  <si>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</si>
  <si>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</si>
  <si>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</si>
  <si>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</si>
  <si>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</si>
  <si>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</si>
  <si>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</si>
  <si>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</si>
  <si>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</si>
  <si>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</si>
  <si>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</si>
  <si>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</si>
  <si>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</si>
  <si>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</si>
  <si>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</si>
  <si>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</si>
  <si>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</si>
  <si>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</si>
  <si>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</si>
  <si>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</si>
  <si>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</si>
  <si>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</si>
  <si>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</si>
  <si>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</si>
  <si>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</si>
  <si>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</si>
  <si>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</si>
  <si>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</si>
  <si>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</si>
  <si>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</si>
  <si>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</si>
  <si>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</si>
  <si>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</si>
  <si>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</si>
  <si>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</si>
  <si>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</si>
  <si>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</si>
  <si>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</si>
  <si>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</si>
  <si>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</si>
  <si>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</si>
  <si>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</si>
  <si>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</si>
  <si>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</si>
  <si>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</si>
  <si>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</si>
  <si>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</si>
  <si>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</si>
  <si>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</si>
  <si>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</si>
  <si>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</si>
  <si>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</si>
  <si>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</si>
  <si>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</si>
  <si>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</si>
  <si>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</si>
  <si>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</si>
  <si>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</si>
  <si>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</si>
  <si>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</si>
  <si>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</si>
  <si>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</si>
  <si>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</si>
  <si>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</si>
  <si>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</si>
  <si>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</si>
  <si>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</si>
  <si>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</si>
  <si>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</si>
  <si>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</si>
  <si>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</si>
  <si>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</si>
  <si>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</si>
  <si>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</si>
  <si>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</si>
  <si>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</si>
  <si>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</si>
  <si>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</si>
  <si>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</si>
  <si>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</si>
  <si>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</si>
  <si>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</si>
  <si>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</si>
  <si>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</si>
  <si>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</si>
  <si>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</si>
  <si>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</si>
  <si>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</si>
  <si>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</si>
  <si>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</si>
  <si>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</si>
  <si>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</si>
  <si>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</si>
  <si>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</si>
  <si>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</si>
  <si>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</si>
  <si>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</si>
  <si>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</si>
  <si>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</si>
  <si>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</si>
  <si>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</si>
  <si>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</si>
  <si>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</si>
  <si>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</si>
  <si>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</si>
  <si>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</si>
  <si>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</si>
  <si>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</si>
  <si>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</si>
  <si>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</si>
  <si>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</si>
  <si>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</si>
  <si>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</si>
  <si>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</si>
  <si>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</si>
  <si>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</si>
  <si>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</si>
  <si>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</si>
  <si>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</si>
  <si>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</si>
  <si>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</si>
  <si>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</si>
  <si>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</si>
  <si>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</si>
  <si>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</si>
  <si>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</si>
  <si>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</si>
  <si>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</si>
  <si>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</si>
  <si>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</si>
  <si>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</si>
  <si>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</si>
  <si>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</si>
  <si>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</si>
  <si>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</si>
  <si>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</si>
  <si>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</si>
  <si>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</si>
  <si>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</si>
  <si>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</si>
  <si>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</si>
  <si>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</si>
  <si>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</si>
  <si>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</si>
  <si>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</si>
  <si>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</si>
  <si>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</si>
  <si>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</si>
  <si>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</si>
  <si>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</si>
  <si>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</si>
  <si>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</si>
  <si>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</si>
  <si>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</si>
  <si>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</si>
  <si>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</si>
  <si>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</si>
  <si>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</si>
  <si>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</si>
  <si>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</si>
  <si>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</si>
  <si>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</si>
  <si>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</si>
  <si>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</si>
  <si>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</si>
  <si>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</si>
  <si>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</si>
  <si>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</si>
  <si>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</si>
  <si>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</si>
  <si>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</si>
  <si>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</si>
  <si>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</si>
  <si>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</si>
  <si>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</si>
  <si>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</si>
  <si>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</si>
  <si>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</si>
  <si>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</si>
  <si>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</si>
  <si>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</si>
  <si>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</si>
  <si>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</si>
  <si>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</si>
  <si>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</si>
  <si>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</si>
  <si>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</si>
  <si>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</si>
  <si>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</si>
  <si>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</si>
  <si>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</si>
  <si>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</si>
  <si>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</si>
  <si>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</si>
  <si>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</si>
  <si>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</si>
  <si>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</si>
  <si>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</si>
  <si>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</si>
  <si>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</si>
  <si>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</si>
  <si>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</si>
  <si>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</si>
  <si>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</si>
  <si>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</si>
  <si>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</si>
  <si>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</si>
  <si>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</si>
  <si>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</si>
  <si>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</si>
  <si>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</si>
  <si>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</si>
  <si>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</si>
  <si>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</si>
  <si>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</si>
  <si>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</si>
  <si>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</si>
  <si>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</si>
  <si>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</si>
  <si>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</si>
  <si>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</si>
  <si>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</si>
  <si>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</si>
  <si>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</si>
  <si>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</si>
  <si>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</si>
  <si>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</si>
  <si>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</si>
  <si>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</si>
  <si>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</si>
  <si>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</si>
  <si>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</si>
  <si>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</si>
  <si>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</si>
  <si>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</si>
  <si>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</si>
  <si>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</si>
  <si>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</si>
  <si>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</si>
  <si>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</si>
  <si>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</si>
  <si>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</si>
  <si>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</si>
  <si>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</si>
  <si>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</si>
  <si>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</si>
  <si>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</si>
  <si>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</si>
  <si>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</si>
  <si>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</si>
  <si>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</si>
  <si>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</si>
  <si>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</si>
  <si>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</si>
  <si>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</si>
  <si>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</si>
  <si>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</si>
  <si>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</si>
  <si>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</si>
  <si>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</si>
  <si>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</si>
  <si>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</si>
  <si>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</si>
  <si>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</si>
  <si>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</si>
  <si>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</si>
  <si>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</si>
  <si>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</si>
  <si>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</si>
  <si>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</si>
  <si>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</si>
  <si>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</si>
  <si>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</si>
  <si>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</si>
  <si>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</si>
  <si>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</si>
  <si>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</si>
  <si>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</si>
  <si>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</si>
  <si>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</si>
  <si>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</si>
  <si>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</si>
  <si>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</si>
  <si>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</si>
  <si>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</si>
  <si>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</si>
  <si>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</si>
  <si>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</si>
  <si>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</si>
  <si>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</si>
  <si>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</si>
  <si>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</si>
  <si>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</si>
  <si>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</si>
  <si>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</si>
  <si>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</si>
  <si>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</si>
  <si>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</si>
  <si>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</si>
  <si>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</si>
  <si>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</si>
  <si>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</si>
  <si>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</si>
  <si>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</si>
  <si>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</si>
  <si>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</si>
  <si>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</si>
  <si>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</si>
  <si>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</si>
  <si>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</si>
  <si>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</si>
  <si>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</si>
  <si>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</si>
  <si>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</si>
  <si>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</si>
  <si>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</si>
  <si>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</si>
  <si>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</si>
  <si>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</si>
  <si>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</si>
  <si>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</si>
  <si>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</si>
  <si>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</si>
  <si>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</si>
  <si>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</si>
  <si>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</si>
  <si>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</si>
  <si>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</si>
  <si>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</si>
  <si>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</si>
  <si>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</si>
  <si>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</si>
  <si>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</si>
  <si>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</si>
  <si>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</si>
  <si>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</si>
  <si>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</si>
  <si>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</si>
  <si>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</si>
  <si>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</si>
  <si>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</si>
  <si>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</si>
  <si>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</si>
  <si>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</si>
  <si>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</si>
  <si>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</si>
  <si>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</si>
  <si>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</si>
  <si>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</si>
  <si>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</si>
  <si>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</si>
  <si>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</si>
  <si>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</si>
  <si>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</si>
  <si>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</si>
  <si>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</si>
  <si>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</si>
  <si>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</si>
  <si>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</si>
  <si>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</si>
  <si>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</si>
  <si>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</si>
  <si>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</si>
  <si>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</si>
  <si>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</si>
  <si>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</si>
  <si>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</si>
  <si>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</si>
  <si>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</si>
  <si>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</si>
  <si>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</si>
  <si>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</si>
  <si>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</si>
  <si>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</si>
  <si>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</si>
  <si>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</si>
  <si>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</si>
  <si>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</si>
  <si>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</si>
  <si>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</si>
  <si>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</si>
  <si>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</si>
  <si>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</si>
  <si>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</si>
  <si>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</si>
  <si>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</si>
  <si>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</si>
  <si>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</si>
  <si>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</si>
  <si>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</si>
  <si>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</si>
  <si>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</si>
  <si>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</si>
  <si>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</si>
  <si>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</si>
  <si>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</si>
  <si>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</si>
  <si>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</si>
  <si>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</si>
  <si>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</si>
  <si>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</si>
  <si>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</si>
  <si>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</si>
  <si>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</si>
  <si>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</si>
  <si>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</si>
  <si>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</si>
  <si>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</si>
  <si>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</si>
  <si>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</si>
  <si>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</si>
  <si>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</si>
  <si>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</si>
  <si>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</si>
  <si>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</si>
  <si>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</si>
  <si>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</si>
  <si>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</si>
  <si>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</si>
  <si>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</si>
  <si>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</si>
  <si>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</si>
  <si>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</si>
  <si>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</si>
  <si>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</si>
  <si>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</si>
  <si>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</si>
  <si>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</si>
  <si>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</si>
  <si>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</si>
  <si>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</si>
  <si>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</si>
  <si>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</si>
  <si>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</si>
  <si>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</si>
  <si>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</si>
  <si>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</si>
  <si>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</si>
  <si>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</si>
  <si>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</si>
  <si>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</si>
  <si>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</si>
  <si>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</si>
  <si>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</si>
  <si>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</si>
  <si>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</si>
  <si>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</si>
  <si>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</si>
  <si>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</si>
  <si>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</si>
  <si>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</si>
  <si>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</si>
  <si>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</si>
  <si>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</si>
  <si>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</si>
  <si>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</si>
  <si>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</si>
  <si>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</si>
  <si>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</si>
  <si>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</si>
  <si>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</si>
  <si>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</si>
  <si>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</si>
  <si>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</si>
  <si>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</si>
  <si>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</si>
  <si>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</si>
  <si>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</si>
  <si>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</si>
  <si>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</si>
  <si>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</si>
  <si>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</si>
  <si>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</si>
  <si>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</si>
  <si>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</si>
  <si>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</si>
  <si>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</si>
  <si>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</si>
  <si>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</si>
  <si>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</si>
  <si>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</si>
  <si>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</si>
  <si>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</si>
  <si>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</si>
  <si>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</si>
  <si>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</si>
  <si>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</si>
  <si>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</si>
  <si>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</si>
  <si>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</si>
  <si>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</si>
  <si>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</si>
  <si>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</si>
  <si>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</si>
  <si>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</si>
  <si>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</si>
  <si>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</si>
  <si>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</si>
  <si>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</si>
  <si>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</si>
  <si>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</si>
  <si>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</si>
  <si>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</si>
  <si>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</si>
  <si>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</si>
  <si>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</si>
  <si>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</si>
  <si>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</si>
  <si>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</si>
  <si>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</si>
  <si>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</si>
  <si>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</si>
  <si>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</si>
  <si>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</si>
  <si>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</si>
  <si>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</si>
  <si>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</si>
  <si>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</si>
  <si>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</si>
  <si>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</si>
  <si>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</si>
  <si>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</si>
  <si>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</si>
  <si>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</si>
  <si>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</si>
  <si>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</si>
  <si>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</si>
  <si>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</si>
  <si>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</si>
  <si>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</si>
  <si>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</si>
  <si>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</si>
  <si>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</si>
  <si>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</si>
  <si>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</si>
  <si>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</si>
  <si>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</si>
  <si>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</si>
  <si>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</si>
  <si>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</si>
  <si>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</si>
  <si>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</si>
  <si>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</si>
  <si>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</si>
  <si>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</si>
  <si>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</si>
  <si>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</si>
  <si>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</si>
  <si>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</si>
  <si>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</si>
  <si>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</si>
  <si>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</si>
  <si>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</si>
  <si>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</si>
  <si>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</si>
  <si>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</si>
  <si>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</si>
  <si>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</si>
  <si>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</si>
  <si>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</si>
  <si>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</si>
  <si>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</si>
  <si>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</si>
  <si>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</si>
  <si>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</si>
  <si>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</si>
  <si>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</si>
  <si>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</si>
  <si>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</si>
  <si>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</si>
  <si>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</si>
  <si>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</si>
  <si>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</si>
  <si>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</si>
  <si>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</si>
  <si>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</si>
  <si>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</si>
  <si>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</si>
  <si>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</si>
  <si>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</si>
  <si>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</si>
  <si>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</si>
  <si>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</si>
  <si>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</si>
  <si>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</si>
  <si>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</si>
  <si>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</si>
  <si>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</si>
  <si>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</si>
  <si>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</si>
  <si>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</si>
  <si>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</si>
  <si>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</si>
  <si>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</si>
  <si>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</si>
  <si>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</si>
  <si>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</si>
  <si>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</si>
  <si>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</si>
  <si>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</si>
  <si>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</si>
  <si>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</si>
  <si>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</si>
  <si>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</si>
  <si>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</si>
  <si>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</si>
  <si>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</si>
  <si>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</si>
  <si>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</si>
  <si>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</si>
  <si>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</si>
  <si>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</si>
  <si>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</si>
  <si>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</si>
  <si>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</si>
  <si>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</si>
  <si>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</si>
  <si>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</si>
  <si>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</si>
  <si>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</si>
  <si>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</si>
  <si>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</si>
  <si>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</si>
  <si>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</si>
  <si>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</si>
  <si>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</si>
  <si>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</si>
  <si>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</si>
  <si>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</si>
  <si>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</si>
  <si>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</si>
  <si>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</si>
  <si>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</si>
  <si>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</si>
  <si>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</si>
  <si>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</si>
  <si>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</si>
  <si>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</si>
  <si>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</si>
  <si>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</si>
  <si>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</si>
  <si>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</si>
  <si>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</si>
  <si>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</si>
  <si>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</si>
  <si>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</si>
  <si>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</si>
  <si>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</si>
  <si>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</si>
  <si>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</si>
  <si>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</si>
  <si>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</si>
  <si>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</si>
  <si>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</si>
  <si>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</si>
  <si>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</si>
  <si>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</si>
  <si>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</si>
  <si>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</si>
  <si>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</si>
  <si>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</si>
  <si>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</si>
  <si>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</si>
  <si>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</si>
  <si>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</si>
  <si>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</si>
  <si>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</si>
  <si>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</si>
  <si>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</si>
  <si>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</si>
  <si>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</si>
  <si>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</si>
  <si>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</si>
  <si>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</si>
  <si>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</si>
  <si>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</si>
  <si>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</si>
  <si>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</si>
  <si>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</si>
  <si>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</si>
  <si>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</si>
  <si>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</si>
  <si>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</si>
  <si>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</si>
  <si>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</si>
  <si>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</si>
  <si>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</si>
  <si>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</si>
  <si>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</si>
  <si>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</si>
  <si>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</si>
  <si>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</si>
  <si>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</si>
  <si>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</si>
  <si>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</si>
  <si>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</si>
  <si>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</si>
  <si>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</si>
  <si>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</si>
  <si>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</si>
  <si>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</si>
  <si>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</si>
  <si>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</si>
  <si>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</si>
  <si>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</si>
  <si>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</si>
  <si>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</si>
  <si>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</si>
  <si>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</si>
  <si>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</si>
  <si>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</si>
  <si>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</si>
  <si>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</si>
  <si>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</si>
  <si>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</si>
  <si>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</si>
  <si>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</si>
  <si>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</si>
  <si>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</si>
  <si>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</si>
  <si>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</si>
  <si>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</si>
  <si>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</si>
  <si>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</si>
  <si>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</si>
  <si>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</si>
  <si>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</si>
  <si>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</si>
  <si>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</si>
  <si>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</si>
  <si>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</si>
  <si>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</si>
  <si>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</si>
  <si>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</si>
  <si>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</si>
  <si>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</si>
  <si>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</si>
  <si>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</si>
  <si>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</si>
  <si>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</si>
  <si>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</si>
  <si>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</si>
  <si>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</si>
  <si>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</si>
  <si>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</si>
  <si>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</si>
  <si>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</si>
  <si>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</si>
  <si>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</si>
  <si>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</si>
  <si>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</si>
  <si>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</si>
  <si>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</si>
  <si>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</si>
  <si>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</si>
  <si>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</si>
  <si>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</si>
  <si>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</si>
  <si>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</si>
  <si>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</si>
  <si>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</si>
  <si>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</si>
  <si>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</si>
  <si>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</si>
  <si>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</si>
  <si>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</si>
  <si>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</si>
  <si>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</si>
  <si>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</si>
  <si>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</si>
  <si>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</si>
  <si>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</si>
  <si>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</si>
  <si>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</si>
  <si>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</si>
  <si>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</si>
  <si>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</si>
  <si>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</si>
  <si>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</si>
  <si>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</si>
  <si>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</si>
  <si>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</si>
  <si>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</si>
  <si>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</si>
  <si>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</si>
  <si>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</si>
  <si>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</si>
  <si>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</si>
  <si>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</si>
  <si>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</si>
  <si>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</si>
  <si>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</si>
  <si>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</si>
  <si>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</si>
  <si>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</si>
  <si>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</si>
  <si>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</si>
  <si>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</si>
  <si>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</si>
  <si>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</si>
  <si>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</si>
  <si>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</si>
  <si>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</si>
  <si>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</si>
  <si>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</si>
  <si>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</si>
  <si>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</si>
  <si>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</si>
  <si>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</si>
  <si>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</si>
  <si>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</si>
  <si>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</si>
  <si>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</si>
  <si>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</si>
  <si>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</si>
  <si>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</si>
  <si>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</si>
  <si>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</si>
  <si>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</si>
  <si>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</si>
  <si>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</si>
  <si>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</si>
  <si>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</si>
  <si>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</si>
  <si>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</si>
  <si>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</si>
  <si>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</si>
  <si>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</si>
  <si>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</si>
  <si>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</si>
  <si>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</si>
  <si>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</si>
  <si>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</si>
  <si>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</si>
  <si>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</si>
  <si>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</si>
  <si>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</si>
  <si>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</si>
  <si>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</si>
  <si>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</si>
  <si>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</si>
  <si>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</si>
  <si>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</si>
  <si>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</si>
  <si>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</si>
  <si>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</si>
  <si>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</si>
  <si>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</si>
  <si>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</si>
  <si>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</si>
  <si>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</si>
  <si>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</si>
  <si>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</si>
  <si>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</si>
  <si>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</si>
  <si>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</si>
  <si>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</si>
  <si>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</si>
  <si>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</si>
  <si>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</si>
  <si>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</si>
  <si>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</si>
  <si>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</si>
  <si>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</si>
  <si>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</si>
  <si>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</si>
  <si>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</si>
  <si>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</si>
  <si>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</si>
  <si>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</si>
  <si>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</si>
  <si>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</si>
  <si>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</si>
  <si>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</si>
  <si>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</si>
  <si>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</si>
  <si>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</si>
  <si>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</si>
  <si>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</si>
  <si>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</si>
  <si>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</si>
  <si>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</si>
  <si>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</si>
  <si>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</si>
  <si>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</si>
  <si>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</si>
  <si>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</si>
  <si>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</si>
  <si>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</si>
  <si>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</si>
  <si>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</si>
  <si>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</si>
  <si>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</si>
  <si>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</si>
  <si>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</si>
  <si>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</si>
  <si>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</si>
  <si>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</si>
  <si>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</si>
  <si>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</si>
  <si>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</si>
  <si>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</si>
  <si>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</si>
  <si>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</si>
  <si>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</si>
  <si>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</si>
  <si>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</si>
  <si>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</si>
  <si>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</si>
  <si>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</si>
  <si>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</si>
  <si>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</si>
  <si>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</si>
  <si>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</si>
  <si>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</si>
  <si>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</si>
  <si>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</si>
  <si>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</si>
  <si>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</si>
  <si>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</si>
  <si>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</si>
  <si>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</si>
  <si>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</si>
  <si>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</si>
  <si>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</si>
  <si>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</si>
  <si>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</si>
  <si>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</si>
  <si>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</si>
  <si>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</si>
  <si>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</si>
  <si>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</si>
  <si>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</si>
  <si>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</si>
  <si>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</si>
  <si>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</si>
  <si>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</si>
  <si>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</si>
  <si>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</si>
  <si>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</si>
  <si>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</si>
  <si>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</si>
  <si>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</si>
  <si>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</si>
  <si>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</si>
  <si>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</si>
  <si>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</si>
  <si>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</si>
  <si>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</si>
  <si>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</si>
  <si>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</si>
  <si>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</si>
  <si>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</si>
  <si>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</si>
  <si>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</si>
  <si>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</si>
  <si>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</si>
  <si>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</si>
  <si>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</si>
  <si>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</si>
  <si>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</si>
  <si>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</si>
  <si>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</si>
  <si>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</si>
  <si>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</si>
  <si>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</si>
  <si>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</si>
  <si>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</si>
  <si>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</si>
  <si>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</si>
  <si>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</si>
  <si>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</si>
  <si>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</si>
  <si>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</si>
  <si>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</si>
  <si>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</si>
  <si>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</si>
  <si>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</si>
  <si>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</si>
  <si>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</si>
  <si>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</si>
  <si>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</si>
  <si>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</si>
  <si>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</si>
  <si>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</si>
  <si>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</si>
  <si>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</si>
  <si>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</si>
  <si>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</si>
  <si>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</si>
  <si>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</si>
  <si>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</si>
  <si>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</si>
  <si>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</si>
  <si>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</si>
  <si>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</si>
  <si>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</si>
  <si>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</si>
  <si>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</si>
  <si>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</si>
  <si>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</si>
  <si>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</si>
  <si>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</si>
  <si>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</si>
  <si>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</si>
  <si>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</si>
  <si>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</si>
  <si>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</si>
  <si>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</si>
  <si>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</si>
  <si>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</si>
  <si>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</si>
  <si>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</si>
  <si>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</si>
  <si>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</si>
  <si>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</si>
  <si>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</si>
  <si>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</si>
  <si>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</si>
  <si>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</si>
  <si>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</si>
  <si>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</si>
  <si>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</si>
  <si>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</si>
  <si>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</si>
  <si>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</si>
  <si>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</si>
  <si>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</si>
  <si>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</si>
  <si>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</si>
  <si>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</si>
  <si>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</si>
  <si>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</si>
  <si>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</si>
  <si>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</si>
  <si>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</si>
  <si>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</si>
  <si>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</si>
  <si>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</si>
  <si>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</si>
  <si>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</si>
  <si>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</si>
  <si>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</si>
  <si>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</si>
  <si>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</si>
  <si>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</si>
  <si>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</si>
  <si>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</si>
  <si>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</si>
  <si>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</si>
  <si>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</si>
  <si>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</si>
  <si>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</si>
  <si>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</si>
  <si>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</si>
  <si>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</si>
  <si>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</si>
  <si>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</si>
  <si>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</si>
  <si>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</si>
  <si>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</si>
  <si>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</si>
  <si>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</si>
  <si>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</si>
  <si>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</si>
  <si>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</si>
  <si>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</si>
  <si>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</si>
  <si>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</si>
  <si>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</si>
  <si>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</si>
  <si>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</si>
  <si>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</si>
  <si>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</si>
  <si>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</si>
  <si>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</si>
  <si>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</si>
  <si>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</si>
  <si>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</si>
  <si>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</si>
  <si>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</si>
  <si>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</si>
  <si>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</si>
  <si>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</si>
  <si>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</si>
  <si>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</si>
  <si>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</si>
  <si>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</si>
  <si>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</si>
  <si>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</si>
  <si>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</si>
  <si>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</si>
  <si>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</si>
  <si>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</si>
  <si>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</si>
  <si>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</si>
  <si>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</si>
  <si>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</si>
  <si>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</si>
  <si>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</si>
  <si>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</si>
  <si>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</si>
  <si>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</si>
  <si>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</si>
  <si>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</si>
  <si>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</si>
  <si>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</si>
  <si>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</si>
  <si>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</si>
  <si>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</si>
  <si>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</si>
  <si>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</si>
  <si>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</si>
  <si>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</si>
  <si>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</si>
  <si>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</si>
  <si>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</si>
  <si>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</si>
  <si>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</si>
  <si>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</si>
  <si>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</si>
  <si>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</si>
  <si>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</si>
  <si>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</si>
  <si>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</si>
  <si>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</si>
  <si>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</si>
  <si>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</si>
  <si>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</si>
  <si>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</si>
  <si>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</si>
  <si>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</si>
  <si>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</si>
  <si>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</si>
  <si>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</si>
  <si>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</si>
  <si>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</si>
  <si>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</si>
  <si>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</si>
  <si>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</si>
  <si>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</si>
  <si>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</si>
  <si>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</si>
  <si>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</si>
  <si>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</si>
  <si>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</si>
  <si>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</si>
  <si>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</si>
  <si>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</si>
  <si>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</si>
  <si>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</si>
  <si>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</si>
  <si>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</si>
  <si>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</si>
  <si>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</si>
  <si>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</si>
  <si>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</si>
  <si>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</si>
  <si>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</si>
  <si>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</si>
  <si>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</si>
  <si>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</si>
  <si>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</si>
  <si>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</si>
  <si>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</si>
  <si>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</si>
  <si>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</si>
  <si>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</si>
  <si>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</si>
  <si>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</si>
  <si>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</si>
  <si>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</si>
  <si>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</si>
  <si>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</si>
  <si>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</si>
  <si>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</si>
  <si>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</si>
  <si>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</si>
  <si>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</si>
  <si>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</si>
  <si>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</si>
  <si>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</si>
  <si>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</si>
  <si>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</si>
  <si>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</si>
  <si>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</si>
  <si>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</si>
  <si>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</si>
  <si>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</si>
  <si>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</si>
  <si>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</si>
  <si>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</si>
  <si>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</si>
  <si>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</si>
  <si>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</si>
  <si>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</si>
  <si>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</si>
  <si>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</si>
  <si>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</si>
  <si>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</si>
  <si>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</si>
  <si>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</si>
  <si>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</si>
  <si>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</si>
  <si>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</si>
  <si>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</si>
  <si>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</si>
  <si>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</si>
  <si>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</si>
  <si>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</si>
  <si>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</si>
  <si>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</si>
  <si>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</si>
  <si>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</si>
  <si>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</si>
  <si>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</si>
  <si>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</si>
  <si>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</si>
  <si>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</si>
  <si>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</si>
  <si>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</si>
  <si>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</si>
  <si>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</si>
  <si>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</si>
  <si>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</si>
  <si>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</si>
  <si>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</si>
  <si>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</si>
  <si>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</si>
  <si>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</si>
  <si>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</si>
  <si>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</si>
  <si>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</si>
  <si>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</si>
  <si>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</si>
  <si>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</si>
  <si>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</si>
  <si>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</si>
  <si>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</si>
  <si>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</si>
  <si>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</si>
  <si>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</si>
  <si>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</si>
  <si>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</si>
  <si>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</si>
  <si>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</si>
  <si>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</si>
  <si>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</si>
  <si>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</si>
  <si>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</si>
  <si>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</si>
  <si>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</si>
  <si>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</si>
  <si>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</si>
  <si>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</si>
  <si>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</si>
  <si>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</si>
  <si>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</si>
  <si>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</si>
  <si>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</si>
  <si>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</si>
  <si>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</si>
  <si>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</si>
  <si>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</si>
  <si>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</si>
  <si>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</si>
  <si>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</si>
  <si>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</si>
  <si>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</si>
  <si>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</si>
  <si>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</si>
  <si>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</si>
  <si>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</si>
  <si>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</si>
  <si>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</si>
  <si>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</si>
  <si>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</si>
  <si>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</si>
  <si>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</si>
  <si>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</si>
  <si>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</si>
  <si>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</si>
  <si>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</si>
  <si>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</si>
  <si>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</si>
  <si>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</si>
  <si>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</si>
  <si>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</si>
  <si>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</si>
  <si>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</si>
  <si>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</si>
  <si>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</si>
  <si>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</si>
  <si>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</si>
  <si>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</si>
  <si>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</si>
  <si>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</si>
  <si>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</si>
  <si>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</si>
  <si>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</si>
  <si>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</si>
  <si>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</si>
  <si>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</si>
  <si>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</si>
  <si>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</si>
  <si>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</si>
  <si>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</si>
  <si>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</si>
  <si>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</si>
  <si>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</si>
  <si>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</si>
  <si>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</si>
  <si>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</si>
  <si>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</si>
  <si>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</si>
  <si>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</si>
  <si>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</si>
  <si>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</si>
  <si>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</si>
  <si>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</si>
  <si>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</si>
  <si>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</si>
  <si>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</si>
  <si>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</si>
  <si>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</si>
  <si>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</si>
  <si>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</si>
  <si>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</si>
  <si>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</si>
  <si>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</si>
  <si>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</si>
  <si>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</si>
  <si>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</si>
  <si>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</si>
  <si>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</si>
  <si>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</si>
  <si>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</si>
  <si>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</si>
  <si>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</si>
  <si>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</si>
  <si>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</si>
  <si>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</si>
  <si>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</si>
  <si>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</si>
  <si>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</si>
  <si>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</si>
  <si>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</si>
  <si>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</si>
  <si>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</si>
  <si>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</si>
  <si>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</si>
  <si>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</si>
  <si>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</si>
  <si>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</si>
  <si>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</si>
  <si>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</si>
  <si>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</si>
  <si>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</si>
  <si>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</si>
  <si>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</si>
  <si>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</si>
  <si>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</si>
  <si>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</si>
  <si>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</si>
  <si>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</si>
  <si>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</si>
  <si>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</si>
  <si>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</si>
  <si>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</si>
  <si>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</si>
  <si>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</si>
  <si>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</si>
  <si>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</si>
  <si>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</si>
  <si>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</si>
  <si>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</si>
  <si>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</si>
  <si>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</si>
  <si>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</si>
  <si>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</si>
  <si>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</si>
  <si>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</si>
  <si>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</si>
  <si>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</si>
  <si>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</si>
  <si>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</si>
  <si>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</si>
  <si>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</si>
  <si>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</si>
  <si>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</si>
  <si>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</si>
  <si>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</si>
  <si>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</si>
  <si>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</si>
  <si>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</si>
  <si>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</si>
  <si>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</si>
  <si>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</si>
  <si>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</si>
  <si>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</si>
  <si>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</si>
  <si>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</si>
  <si>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</si>
  <si>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</si>
  <si>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</si>
  <si>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</si>
  <si>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</si>
  <si>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</si>
  <si>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</si>
  <si>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</si>
  <si>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</si>
  <si>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</si>
  <si>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</si>
  <si>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</si>
  <si>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</si>
  <si>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</si>
  <si>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</si>
  <si>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</si>
  <si>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</si>
  <si>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</si>
  <si>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</si>
  <si>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</si>
  <si>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</si>
  <si>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</si>
  <si>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</si>
  <si>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</si>
  <si>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</si>
  <si>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</si>
  <si>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</si>
  <si>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</si>
  <si>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</si>
  <si>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</si>
  <si>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</si>
  <si>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</si>
  <si>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</si>
  <si>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</si>
  <si>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</si>
  <si>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</si>
  <si>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</si>
  <si>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</si>
  <si>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</si>
  <si>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</si>
  <si>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</si>
  <si>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</si>
  <si>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</si>
  <si>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</si>
  <si>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</si>
  <si>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</si>
  <si>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</si>
  <si>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</si>
  <si>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</si>
  <si>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</si>
  <si>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</si>
  <si>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</si>
  <si>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</si>
  <si>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</si>
  <si>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</si>
  <si>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</si>
  <si>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</si>
  <si>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</si>
  <si>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</si>
  <si>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</si>
  <si>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</si>
  <si>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</si>
  <si>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</si>
  <si>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</si>
  <si>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</si>
  <si>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</si>
  <si>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</si>
  <si>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</si>
  <si>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</si>
  <si>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</si>
  <si>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</si>
  <si>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</si>
  <si>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</si>
  <si>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</si>
  <si>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</si>
  <si>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</si>
  <si>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</si>
  <si>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</si>
  <si>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</si>
  <si>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</si>
  <si>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</si>
  <si>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</si>
  <si>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</si>
  <si>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</si>
  <si>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</si>
  <si>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</si>
  <si>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</si>
  <si>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</si>
  <si>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</si>
  <si>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</si>
  <si>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</si>
  <si>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</si>
  <si>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</si>
  <si>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</si>
  <si>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</si>
  <si>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</si>
  <si>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</si>
  <si>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</si>
  <si>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</si>
  <si>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</si>
  <si>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</si>
  <si>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</si>
  <si>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</si>
  <si>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</si>
  <si>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</si>
  <si>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</si>
  <si>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</si>
  <si>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</si>
  <si>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</si>
  <si>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</si>
  <si>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</si>
  <si>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</si>
  <si>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</si>
  <si>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</si>
  <si>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</si>
  <si>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</si>
  <si>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</si>
  <si>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</si>
  <si>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</si>
  <si>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</si>
  <si>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</si>
  <si>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</si>
  <si>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</si>
  <si>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</si>
  <si>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</si>
  <si>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</si>
  <si>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</si>
  <si>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</si>
  <si>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</si>
  <si>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</si>
  <si>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</si>
  <si>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</si>
  <si>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</si>
  <si>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</si>
  <si>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</si>
  <si>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</si>
  <si>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</si>
  <si>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</si>
  <si>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</si>
  <si>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</si>
  <si>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</si>
  <si>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</si>
  <si>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</si>
  <si>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</si>
  <si>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</si>
  <si>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</si>
  <si>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</si>
  <si>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</si>
  <si>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</si>
  <si>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</si>
  <si>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</si>
  <si>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</si>
  <si>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</si>
  <si>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</si>
  <si>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</si>
  <si>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</si>
  <si>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</si>
  <si>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</si>
  <si>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</si>
  <si>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</si>
  <si>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</si>
  <si>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</si>
  <si>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</si>
  <si>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</si>
  <si>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</si>
  <si>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</si>
  <si>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</si>
  <si>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</si>
  <si>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</si>
  <si>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</si>
  <si>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</si>
  <si>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</si>
  <si>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</si>
  <si>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</si>
  <si>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</si>
  <si>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</si>
  <si>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</si>
  <si>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</si>
  <si>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</si>
  <si>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</si>
  <si>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</si>
  <si>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</si>
  <si>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</si>
  <si>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</si>
  <si>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</si>
  <si>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</si>
  <si>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</si>
  <si>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</si>
  <si>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</si>
  <si>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</si>
  <si>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</si>
  <si>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</si>
  <si>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</si>
  <si>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</si>
  <si>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</si>
  <si>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</si>
  <si>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</si>
  <si>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</si>
  <si>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</si>
  <si>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</si>
  <si>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</si>
  <si>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</si>
  <si>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</si>
  <si>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</si>
  <si>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</si>
  <si>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</si>
  <si>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</si>
  <si>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</si>
  <si>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</si>
  <si>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</si>
  <si>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</si>
  <si>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</si>
  <si>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</si>
  <si>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</si>
  <si>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</si>
  <si>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</si>
  <si>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</si>
  <si>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</si>
  <si>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</si>
  <si>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</si>
  <si>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</si>
  <si>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</si>
  <si>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</si>
  <si>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</si>
  <si>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</si>
  <si>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</si>
  <si>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</si>
  <si>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</si>
  <si>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</si>
  <si>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</si>
  <si>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</si>
  <si>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</si>
  <si>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</si>
  <si>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</si>
  <si>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</si>
  <si>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</si>
  <si>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</si>
  <si>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</si>
  <si>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</si>
  <si>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</si>
  <si>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</si>
  <si>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</si>
  <si>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</si>
  <si>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</si>
  <si>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</si>
  <si>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</si>
  <si>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</si>
  <si>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</si>
  <si>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</si>
  <si>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</si>
  <si>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</si>
  <si>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</si>
  <si>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</si>
  <si>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</si>
  <si>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</si>
  <si>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</si>
  <si>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</si>
  <si>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</si>
  <si>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</si>
  <si>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</si>
  <si>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</si>
  <si>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</si>
  <si>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</si>
  <si>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</si>
  <si>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</si>
  <si>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</si>
  <si>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</si>
  <si>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</si>
  <si>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</si>
  <si>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</si>
  <si>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</si>
  <si>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</si>
  <si>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</si>
  <si>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</si>
  <si>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</si>
  <si>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</si>
  <si>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</si>
  <si>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</si>
  <si>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</si>
  <si>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</si>
  <si>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</si>
  <si>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</si>
  <si>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</si>
  <si>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</si>
  <si>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</si>
  <si>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</si>
  <si>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</si>
  <si>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</si>
  <si>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</si>
  <si>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</si>
  <si>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</si>
  <si>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</si>
  <si>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</si>
  <si>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</si>
  <si>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</si>
  <si>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</si>
  <si>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</si>
  <si>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</si>
  <si>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</si>
  <si>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</si>
  <si>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</si>
  <si>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</si>
  <si>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</si>
  <si>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</si>
  <si>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</si>
  <si>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</si>
  <si>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</si>
  <si>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</si>
  <si>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</si>
  <si>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</si>
  <si>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</si>
  <si>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</si>
  <si>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</si>
  <si>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</si>
  <si>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</si>
  <si>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</si>
  <si>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</si>
  <si>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</si>
  <si>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</si>
  <si>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</si>
  <si>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</si>
  <si>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</si>
  <si>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</si>
  <si>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</si>
  <si>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</si>
  <si>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</si>
  <si>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</si>
  <si>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</si>
  <si>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</si>
  <si>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</si>
  <si>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</si>
  <si>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</si>
  <si>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</si>
  <si>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</si>
  <si>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</si>
  <si>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</si>
  <si>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</si>
  <si>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</si>
  <si>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</si>
  <si>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</si>
  <si>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</si>
  <si>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</si>
  <si>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</si>
  <si>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</si>
  <si>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</si>
  <si>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</si>
  <si>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</si>
  <si>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</si>
  <si>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</si>
  <si>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</si>
  <si>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</si>
  <si>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</si>
  <si>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</si>
  <si>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</si>
  <si>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</si>
  <si>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</si>
  <si>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</si>
  <si>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</si>
  <si>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</si>
  <si>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</si>
  <si>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</si>
  <si>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</si>
  <si>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</si>
  <si>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</si>
  <si>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</si>
  <si>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</si>
  <si>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</si>
  <si>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</si>
  <si>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</si>
  <si>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</si>
  <si>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</si>
  <si>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</si>
  <si>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</si>
  <si>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</si>
  <si>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</si>
  <si>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</si>
  <si>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</si>
  <si>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</si>
  <si>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</si>
  <si>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</si>
  <si>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</si>
  <si>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</si>
  <si>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</si>
  <si>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</si>
  <si>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</si>
  <si>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</si>
  <si>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</si>
  <si>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</si>
  <si>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</si>
  <si>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</si>
  <si>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</si>
  <si>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</si>
  <si>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</si>
  <si>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</si>
  <si>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</si>
  <si>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</si>
  <si>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</si>
  <si>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</si>
  <si>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</si>
  <si>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</si>
  <si>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</si>
  <si>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</si>
  <si>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</si>
  <si>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</si>
  <si>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</si>
  <si>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</si>
  <si>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</si>
  <si>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</si>
  <si>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</si>
  <si>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</si>
  <si>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</si>
  <si>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</si>
  <si>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</si>
  <si>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</si>
  <si>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</si>
  <si>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</si>
  <si>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</si>
  <si>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</si>
  <si>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</si>
  <si>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</si>
  <si>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</si>
  <si>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</si>
  <si>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</si>
  <si>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</si>
  <si>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</si>
  <si>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</si>
  <si>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</si>
  <si>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</si>
  <si>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</si>
  <si>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</si>
  <si>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</si>
  <si>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</si>
  <si>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</si>
  <si>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</si>
  <si>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</si>
  <si>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</si>
  <si>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</si>
  <si>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</si>
  <si>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</si>
  <si>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</si>
  <si>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</si>
  <si>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</si>
  <si>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</si>
  <si>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</si>
  <si>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</si>
  <si>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</si>
  <si>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</si>
  <si>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</si>
  <si>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</si>
  <si>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</si>
  <si>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</si>
  <si>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</si>
  <si>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</si>
  <si>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</si>
  <si>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</si>
  <si>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</si>
  <si>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</si>
  <si>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</si>
  <si>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</si>
  <si>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</si>
  <si>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</si>
  <si>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</si>
  <si>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</si>
  <si>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</si>
  <si>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</si>
  <si>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</si>
  <si>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</si>
  <si>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</si>
  <si>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</si>
  <si>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</si>
  <si>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</si>
  <si>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</si>
  <si>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</si>
  <si>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</si>
  <si>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</si>
  <si>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</si>
  <si>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</si>
  <si>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</si>
  <si>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</si>
  <si>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</si>
  <si>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</si>
  <si>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</si>
  <si>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</si>
  <si>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</si>
  <si>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</si>
  <si>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</si>
  <si>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</si>
  <si>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</si>
  <si>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</si>
  <si>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</si>
  <si>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</si>
  <si>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</si>
  <si>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</si>
  <si>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</si>
  <si>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</si>
  <si>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</si>
  <si>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</si>
  <si>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</si>
  <si>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</si>
  <si>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</si>
  <si>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</si>
  <si>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</si>
  <si>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</si>
  <si>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</si>
  <si>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</si>
  <si>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</si>
  <si>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</si>
  <si>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</si>
  <si>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</si>
  <si>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</si>
  <si>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</si>
  <si>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</si>
  <si>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</si>
  <si>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</si>
  <si>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</si>
  <si>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</si>
  <si>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</si>
  <si>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</si>
  <si>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</si>
  <si>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</si>
  <si>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</si>
  <si>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</si>
  <si>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</si>
  <si>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</si>
  <si>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</si>
  <si>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</si>
  <si>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</si>
  <si>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</si>
  <si>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</si>
  <si>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</si>
  <si>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</si>
  <si>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</si>
  <si>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</si>
  <si>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</si>
  <si>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</si>
  <si>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</si>
  <si>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</si>
  <si>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</si>
  <si>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</si>
  <si>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</si>
  <si>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</si>
  <si>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</si>
  <si>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</si>
  <si>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</si>
  <si>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</si>
  <si>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</si>
  <si>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</si>
  <si>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</si>
  <si>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</si>
  <si>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</si>
  <si>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</si>
  <si>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</si>
  <si>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</si>
  <si>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</si>
  <si>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</si>
  <si>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</si>
  <si>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</si>
  <si>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</si>
  <si>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</si>
  <si>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</si>
  <si>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</si>
  <si>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</si>
  <si>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</si>
  <si>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</si>
  <si>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</si>
  <si>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</si>
  <si>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</si>
  <si>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</si>
  <si>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</si>
  <si>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</si>
  <si>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</si>
  <si>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</si>
  <si>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</si>
  <si>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</si>
  <si>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</si>
  <si>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</si>
  <si>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</si>
  <si>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</si>
  <si>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</si>
  <si>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</si>
  <si>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</si>
  <si>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</si>
  <si>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</si>
  <si>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</si>
  <si>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</si>
  <si>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</si>
  <si>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</si>
  <si>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</si>
  <si>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</si>
  <si>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</si>
  <si>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</si>
  <si>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</si>
  <si>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</si>
  <si>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</si>
  <si>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</si>
  <si>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</si>
  <si>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</si>
  <si>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</si>
  <si>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</si>
  <si>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</si>
  <si>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</si>
  <si>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</si>
  <si>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</si>
  <si>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</si>
  <si>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</si>
  <si>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</si>
  <si>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</si>
  <si>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</si>
  <si>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</si>
  <si>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</si>
  <si>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</si>
  <si>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</si>
  <si>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</si>
  <si>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</si>
  <si>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</si>
  <si>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</si>
  <si>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</si>
  <si>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</si>
  <si>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</si>
  <si>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7306.05;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</si>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</sst>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D93FF72-F388-40E7-B4C9-A2376FFC40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42</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22</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1547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188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160</v>
          </cell>
        </row>
        <row r="68">
          <cell r="B68" t="str">
            <v>Greek alone</v>
          </cell>
          <cell r="D68">
            <v>0</v>
          </cell>
        </row>
        <row r="69">
          <cell r="B69" t="str">
            <v>Hungarian alone</v>
          </cell>
          <cell r="D69">
            <v>0</v>
          </cell>
        </row>
        <row r="70">
          <cell r="B70" t="str">
            <v>Icelandic alone</v>
          </cell>
          <cell r="D70">
            <v>0</v>
          </cell>
        </row>
        <row r="71">
          <cell r="B71" t="str">
            <v>Irish alone</v>
          </cell>
          <cell r="D71">
            <v>129</v>
          </cell>
        </row>
        <row r="72">
          <cell r="B72" t="str">
            <v>Italian alone</v>
          </cell>
          <cell r="D72">
            <v>61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22</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101</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558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527</v>
          </cell>
        </row>
        <row r="145">
          <cell r="B145" t="str">
            <v>White alone or in combination with one or more other races</v>
          </cell>
          <cell r="D145" t="e">
            <v>#N/A</v>
          </cell>
        </row>
        <row r="146">
          <cell r="B146" t="str">
            <v>European alone or in any combination*</v>
          </cell>
          <cell r="D146">
            <v>1660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23</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34</v>
          </cell>
        </row>
        <row r="168">
          <cell r="B168" t="str">
            <v>English alone or in any combination</v>
          </cell>
          <cell r="D168">
            <v>608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106</v>
          </cell>
        </row>
        <row r="173">
          <cell r="B173" t="str">
            <v>Frisian alone or in any combination</v>
          </cell>
          <cell r="D173">
            <v>0</v>
          </cell>
        </row>
        <row r="174">
          <cell r="B174" t="str">
            <v>Georgian alone or in any combination</v>
          </cell>
          <cell r="D174">
            <v>0</v>
          </cell>
        </row>
        <row r="175">
          <cell r="B175" t="str">
            <v>German alone or in any combination</v>
          </cell>
          <cell r="D175">
            <v>703</v>
          </cell>
        </row>
        <row r="176">
          <cell r="B176" t="str">
            <v>Greek alone or in any combination</v>
          </cell>
          <cell r="D176">
            <v>23</v>
          </cell>
        </row>
        <row r="177">
          <cell r="B177" t="str">
            <v>Hungarian alone or in any combination</v>
          </cell>
          <cell r="D177">
            <v>0</v>
          </cell>
        </row>
        <row r="178">
          <cell r="B178" t="str">
            <v>Icelandic alone or in any combination</v>
          </cell>
          <cell r="D178">
            <v>0</v>
          </cell>
        </row>
        <row r="179">
          <cell r="B179" t="str">
            <v>Irish alone or in any combination</v>
          </cell>
          <cell r="D179">
            <v>639</v>
          </cell>
        </row>
        <row r="180">
          <cell r="B180" t="str">
            <v>Italian alone or in any combination</v>
          </cell>
          <cell r="D180">
            <v>334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36</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43</v>
          </cell>
        </row>
        <row r="195">
          <cell r="B195" t="str">
            <v>Polish alone or in any combination</v>
          </cell>
          <cell r="D195">
            <v>134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66</v>
          </cell>
        </row>
        <row r="200">
          <cell r="B200" t="str">
            <v>Scandinavian alone or in any combination</v>
          </cell>
          <cell r="D200">
            <v>25</v>
          </cell>
        </row>
        <row r="201">
          <cell r="B201" t="str">
            <v>Scots-Irish alone or in any combination</v>
          </cell>
          <cell r="D201">
            <v>0</v>
          </cell>
        </row>
        <row r="202">
          <cell r="B202" t="str">
            <v>Scottish alone or in any combination</v>
          </cell>
          <cell r="D202">
            <v>129</v>
          </cell>
        </row>
        <row r="203">
          <cell r="B203" t="str">
            <v>Serbian alone or in any combination</v>
          </cell>
          <cell r="D203">
            <v>0</v>
          </cell>
        </row>
        <row r="204">
          <cell r="B204" t="str">
            <v>Slavic alone or in any combination</v>
          </cell>
          <cell r="D204">
            <v>0</v>
          </cell>
        </row>
        <row r="205">
          <cell r="B205" t="str">
            <v>Slovak alone or in any combination</v>
          </cell>
          <cell r="D205">
            <v>23</v>
          </cell>
        </row>
        <row r="206">
          <cell r="B206" t="str">
            <v>Slovenian alone or in any combination</v>
          </cell>
          <cell r="D206">
            <v>0</v>
          </cell>
        </row>
        <row r="207">
          <cell r="B207" t="str">
            <v>Swedish alone or in any combination</v>
          </cell>
          <cell r="D207">
            <v>68</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37</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675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579</v>
          </cell>
        </row>
        <row r="253">
          <cell r="B253" t="str">
            <v>Black or African American alone</v>
          </cell>
          <cell r="D253" t="e">
            <v>#N/A</v>
          </cell>
        </row>
        <row r="254">
          <cell r="B254" t="str">
            <v>African American alone</v>
          </cell>
          <cell r="D254">
            <v>164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148</v>
          </cell>
        </row>
        <row r="317">
          <cell r="B317" t="str">
            <v>Other Black or African American alone, specified</v>
          </cell>
          <cell r="D317">
            <v>0</v>
          </cell>
        </row>
        <row r="318">
          <cell r="B318" t="str">
            <v>Other Black or African American alone, not specified</v>
          </cell>
          <cell r="D318">
            <v>100</v>
          </cell>
        </row>
        <row r="319">
          <cell r="B319" t="str">
            <v>Black or African American alone or in combination with one or more other races</v>
          </cell>
          <cell r="D319" t="e">
            <v>#N/A</v>
          </cell>
        </row>
        <row r="320">
          <cell r="B320" t="str">
            <v>African American alone or in any combination</v>
          </cell>
          <cell r="D320">
            <v>184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120</v>
          </cell>
        </row>
        <row r="385">
          <cell r="B385" t="str">
            <v>American Indian and Alaska Native alone</v>
          </cell>
          <cell r="D385">
            <v>120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96</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143</v>
          </cell>
        </row>
        <row r="2779">
          <cell r="B2779" t="str">
            <v>Chinese, except Taiwanese alone</v>
          </cell>
          <cell r="D2779">
            <v>89</v>
          </cell>
        </row>
        <row r="2780">
          <cell r="B2780" t="str">
            <v>Hmong alone</v>
          </cell>
          <cell r="D2780">
            <v>0</v>
          </cell>
        </row>
        <row r="2781">
          <cell r="B2781" t="str">
            <v>Japanese alone</v>
          </cell>
          <cell r="D2781">
            <v>0</v>
          </cell>
        </row>
        <row r="2782">
          <cell r="B2782" t="str">
            <v>Korean alone</v>
          </cell>
          <cell r="D2782">
            <v>65</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32</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231</v>
          </cell>
        </row>
        <row r="2832">
          <cell r="B2832" t="str">
            <v>Chinese, except Taiwanese alone or in any combination</v>
          </cell>
          <cell r="D2832">
            <v>101</v>
          </cell>
        </row>
        <row r="2833">
          <cell r="B2833" t="str">
            <v>Hmong alone or in any combination</v>
          </cell>
          <cell r="D2833">
            <v>0</v>
          </cell>
        </row>
        <row r="2834">
          <cell r="B2834" t="str">
            <v>Japanese alone or in any combination</v>
          </cell>
          <cell r="D2834">
            <v>45</v>
          </cell>
        </row>
        <row r="2835">
          <cell r="B2835" t="str">
            <v>Korean alone or in any combination</v>
          </cell>
          <cell r="D2835">
            <v>87</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51</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DEFF2-4CC0-4A69-AA20-69604B6CB50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1547</v>
      </c>
      <c r="C5" s="10" t="s">
        <v>5</v>
      </c>
      <c r="D5" s="11">
        <v>1660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23</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34</v>
      </c>
      <c r="E26" s="16" t="e">
        <f>VLOOKUP($D26,'[1]Profile_Cnty Export'!$B$2:$D$3010,3,FALSE)</f>
        <v>#N/A</v>
      </c>
    </row>
    <row r="27" spans="1:5" x14ac:dyDescent="0.25">
      <c r="A27" t="s">
        <v>48</v>
      </c>
      <c r="B27" s="17">
        <v>188</v>
      </c>
      <c r="C27" s="10" t="s">
        <v>49</v>
      </c>
      <c r="D27" s="18">
        <v>608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106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160</v>
      </c>
      <c r="C34" s="14" t="s">
        <v>63</v>
      </c>
      <c r="D34" s="15">
        <v>703</v>
      </c>
      <c r="E34" s="16" t="e">
        <f>VLOOKUP($D34,'[1]Profile_Cnty Export'!$B$2:$D$3010,3,FALSE)</f>
        <v>#N/A</v>
      </c>
    </row>
    <row r="35" spans="1:5" x14ac:dyDescent="0.25">
      <c r="A35" t="s">
        <v>64</v>
      </c>
      <c r="B35" s="17">
        <v>0</v>
      </c>
      <c r="C35" s="10" t="s">
        <v>65</v>
      </c>
      <c r="D35" s="18">
        <v>23</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129</v>
      </c>
      <c r="C38" s="14" t="s">
        <v>71</v>
      </c>
      <c r="D38" s="15">
        <v>639</v>
      </c>
      <c r="E38" s="16" t="e">
        <f>VLOOKUP($D38,'[1]Profile_Cnty Export'!$B$2:$D$3010,3,FALSE)</f>
        <v>#N/A</v>
      </c>
    </row>
    <row r="39" spans="1:5" x14ac:dyDescent="0.25">
      <c r="A39" t="s">
        <v>72</v>
      </c>
      <c r="B39" s="17">
        <v>61</v>
      </c>
      <c r="C39" s="10" t="s">
        <v>73</v>
      </c>
      <c r="D39" s="18">
        <v>334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36</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43</v>
      </c>
      <c r="E53" s="12" t="e">
        <f>VLOOKUP($D53,'[1]Profile_Cnty Export'!$B$2:$D$3010,3,FALSE)</f>
        <v>#N/A</v>
      </c>
    </row>
    <row r="54" spans="1:5" x14ac:dyDescent="0.25">
      <c r="A54" t="s">
        <v>102</v>
      </c>
      <c r="B54" s="13">
        <v>22</v>
      </c>
      <c r="C54" s="14" t="s">
        <v>103</v>
      </c>
      <c r="D54" s="15">
        <v>134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66</v>
      </c>
      <c r="E58" s="16" t="e">
        <f>VLOOKUP($D58,'[1]Profile_Cnty Export'!$B$2:$D$3010,3,FALSE)</f>
        <v>#N/A</v>
      </c>
    </row>
    <row r="59" spans="1:5" x14ac:dyDescent="0.25">
      <c r="A59" t="s">
        <v>112</v>
      </c>
      <c r="B59" s="17">
        <v>0</v>
      </c>
      <c r="C59" s="10" t="s">
        <v>113</v>
      </c>
      <c r="D59" s="18">
        <v>25</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129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23</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68</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101</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558</v>
      </c>
      <c r="C101" s="10" t="s">
        <v>197</v>
      </c>
      <c r="D101" s="11">
        <v>675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527</v>
      </c>
      <c r="C111" s="20" t="s">
        <v>217</v>
      </c>
      <c r="D111" s="21">
        <v>579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164</v>
      </c>
      <c r="C114" s="10" t="s">
        <v>221</v>
      </c>
      <c r="D114" s="24">
        <v>184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148</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100</v>
      </c>
      <c r="C178" s="20" t="s">
        <v>349</v>
      </c>
      <c r="D178" s="30">
        <v>120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96</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143</v>
      </c>
      <c r="C1378" s="10" t="s">
        <v>2745</v>
      </c>
      <c r="D1378" s="11">
        <v>231</v>
      </c>
      <c r="E1378" s="12" t="e">
        <f>VLOOKUP($D1378,'[1]Profile_Cnty Export'!$B$2:$D$3010,3,FALSE)</f>
        <v>#N/A</v>
      </c>
    </row>
    <row r="1379" spans="1:5" x14ac:dyDescent="0.25">
      <c r="A1379" t="s">
        <v>2746</v>
      </c>
      <c r="B1379" s="13">
        <v>89</v>
      </c>
      <c r="C1379" s="14" t="s">
        <v>2747</v>
      </c>
      <c r="D1379" s="15">
        <v>101</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45</v>
      </c>
      <c r="E1381" s="16" t="e">
        <f>VLOOKUP($D1381,'[1]Profile_Cnty Export'!$B$2:$D$3010,3,FALSE)</f>
        <v>#N/A</v>
      </c>
    </row>
    <row r="1382" spans="1:5" x14ac:dyDescent="0.25">
      <c r="A1382" t="s">
        <v>2752</v>
      </c>
      <c r="B1382" s="17">
        <v>65</v>
      </c>
      <c r="C1382" s="10" t="s">
        <v>2753</v>
      </c>
      <c r="D1382" s="18">
        <v>87</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32</v>
      </c>
      <c r="C1409" s="14" t="s">
        <v>2807</v>
      </c>
      <c r="D1409" s="15">
        <v>51</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42</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22</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A834D67-765D-4C5E-AF4F-59ADD0511A6B}"/>
</file>

<file path=customXml/itemProps2.xml><?xml version="1.0" encoding="utf-8"?>
<ds:datastoreItem xmlns:ds="http://schemas.openxmlformats.org/officeDocument/2006/customXml" ds:itemID="{D91F2401-7CAF-4254-B04A-F99594B380D6}"/>
</file>

<file path=customXml/itemProps3.xml><?xml version="1.0" encoding="utf-8"?>
<ds:datastoreItem xmlns:ds="http://schemas.openxmlformats.org/officeDocument/2006/customXml" ds:itemID="{99EBC79A-6E07-4622-9F73-33C5BF68E7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2023-09-27T11:45:42Z</dcterms:created>
  <dcterms:modified xsi:type="dcterms:W3CDTF">2023-09-27T11:45:44Z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