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E11F303-DFAA-44EC-B4CF-7613338B9C54}" xr6:coauthVersionLast="47" xr6:coauthVersionMax="47" xr10:uidLastSave="{00000000-0000-0000-0000-000000000000}"/>
  <bookViews>
    <workbookView xWindow="28680" yWindow="-120" windowWidth="29040" windowHeight="15840" xr2:uid="{402889E1-D465-40B3-9AC9-A614FCF35D0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<sst xmlns="http://schemas.openxmlformats.org/spreadsheetml/2006/main" count="3037" uniqueCount="3020">
  <si>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</si>
  <si>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</si>
  <si>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</si>
  <si>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</si>
  <si>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</si>
  <si>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</si>
  <si>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</si>
  <si>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</si>
  <si>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</si>
  <si>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</si>
  <si>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</si>
  <si>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</si>
  <si>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</si>
  <si>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</si>
  <si>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</si>
  <si>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</si>
  <si>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</si>
  <si>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</si>
  <si>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</si>
  <si>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</si>
  <si>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</si>
  <si>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</si>
  <si>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</si>
  <si>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</si>
  <si>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</si>
  <si>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</si>
  <si>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</si>
  <si>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</si>
  <si>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</si>
  <si>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</si>
  <si>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</si>
  <si>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</si>
  <si>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</si>
  <si>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</si>
  <si>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</si>
  <si>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</si>
  <si>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</si>
  <si>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</si>
  <si>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</si>
  <si>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</si>
  <si>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</si>
  <si>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</si>
  <si>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</si>
  <si>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</si>
  <si>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</si>
  <si>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</si>
  <si>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</si>
  <si>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</si>
  <si>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</si>
  <si>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</si>
  <si>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</si>
  <si>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</si>
  <si>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</si>
  <si>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</si>
  <si>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</si>
  <si>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</si>
  <si>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</si>
  <si>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</si>
  <si>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</si>
  <si>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</si>
  <si>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</si>
  <si>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</si>
  <si>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</si>
  <si>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</si>
  <si>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</si>
  <si>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</si>
  <si>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</si>
  <si>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</si>
  <si>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</si>
  <si>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</si>
  <si>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</si>
  <si>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</si>
  <si>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</si>
  <si>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</si>
  <si>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</si>
  <si>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</si>
  <si>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</si>
  <si>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</si>
  <si>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</si>
  <si>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</si>
  <si>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</si>
  <si>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</si>
  <si>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</si>
  <si>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</si>
  <si>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</si>
  <si>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</si>
  <si>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</si>
  <si>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</si>
  <si>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</si>
  <si>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</si>
  <si>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</si>
  <si>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</si>
  <si>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</si>
  <si>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</si>
  <si>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</si>
  <si>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</si>
  <si>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</si>
  <si>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</si>
  <si>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</si>
  <si>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</si>
  <si>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</si>
  <si>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</si>
  <si>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</si>
  <si>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</si>
  <si>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</si>
  <si>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</si>
  <si>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</si>
  <si>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</si>
  <si>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</si>
  <si>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</si>
  <si>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</si>
  <si>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</si>
  <si>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</si>
  <si>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</si>
  <si>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</si>
  <si>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</si>
  <si>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</si>
  <si>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</si>
  <si>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</si>
  <si>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</si>
  <si>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</si>
  <si>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</si>
  <si>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</si>
  <si>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</si>
  <si>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</si>
  <si>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</si>
  <si>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</si>
  <si>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</si>
  <si>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</si>
  <si>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</si>
  <si>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</si>
  <si>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</si>
  <si>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</si>
  <si>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</si>
  <si>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</si>
  <si>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</si>
  <si>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</si>
  <si>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</si>
  <si>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</si>
  <si>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</si>
  <si>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</si>
  <si>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</si>
  <si>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</si>
  <si>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</si>
  <si>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</si>
  <si>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</si>
  <si>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</si>
  <si>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</si>
  <si>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</si>
  <si>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</si>
  <si>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</si>
  <si>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</si>
  <si>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</si>
  <si>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</si>
  <si>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</si>
  <si>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</si>
  <si>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</si>
  <si>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</si>
  <si>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</si>
  <si>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</si>
  <si>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</si>
  <si>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</si>
  <si>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</si>
  <si>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</si>
  <si>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</si>
  <si>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</si>
  <si>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</si>
  <si>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</si>
  <si>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</si>
  <si>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</si>
  <si>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</si>
  <si>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</si>
  <si>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</si>
  <si>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</si>
  <si>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</si>
  <si>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</si>
  <si>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</si>
  <si>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</si>
  <si>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</si>
  <si>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</si>
  <si>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</si>
  <si>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</si>
  <si>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</si>
  <si>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</si>
  <si>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</si>
  <si>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</si>
  <si>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</si>
  <si>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</si>
  <si>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</si>
  <si>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</si>
  <si>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</si>
  <si>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</si>
  <si>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</si>
  <si>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</si>
  <si>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</si>
  <si>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</si>
  <si>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</si>
  <si>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</si>
  <si>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</si>
  <si>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</si>
  <si>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</si>
  <si>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</si>
  <si>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</si>
  <si>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</si>
  <si>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</si>
  <si>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</si>
  <si>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</si>
  <si>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</si>
  <si>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</si>
  <si>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</si>
  <si>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</si>
  <si>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</si>
  <si>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</si>
  <si>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</si>
  <si>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</si>
  <si>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</si>
  <si>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</si>
  <si>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</si>
  <si>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</si>
  <si>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</si>
  <si>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</si>
  <si>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</si>
  <si>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</si>
  <si>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</si>
  <si>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</si>
  <si>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</si>
  <si>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</si>
  <si>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</si>
  <si>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</si>
  <si>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</si>
  <si>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</si>
  <si>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</si>
  <si>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</si>
  <si>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</si>
  <si>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</si>
  <si>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</si>
  <si>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</si>
  <si>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</si>
  <si>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</si>
  <si>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</si>
  <si>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</si>
  <si>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</si>
  <si>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</si>
  <si>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</si>
  <si>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</si>
  <si>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</si>
  <si>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</si>
  <si>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</si>
  <si>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</si>
  <si>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</si>
  <si>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</si>
  <si>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</si>
  <si>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</si>
  <si>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</si>
  <si>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</si>
  <si>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</si>
  <si>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</si>
  <si>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</si>
  <si>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</si>
  <si>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</si>
  <si>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</si>
  <si>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</si>
  <si>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</si>
  <si>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</si>
  <si>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</si>
  <si>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</si>
  <si>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</si>
  <si>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</si>
  <si>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</si>
  <si>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</si>
  <si>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</si>
  <si>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</si>
  <si>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</si>
  <si>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</si>
  <si>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</si>
  <si>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</si>
  <si>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</si>
  <si>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</si>
  <si>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</si>
  <si>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</si>
  <si>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</si>
  <si>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</si>
  <si>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</si>
  <si>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</si>
  <si>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</si>
  <si>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</si>
  <si>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</si>
  <si>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</si>
  <si>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</si>
  <si>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</si>
  <si>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</si>
  <si>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</si>
  <si>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</si>
  <si>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</si>
  <si>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</si>
  <si>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</si>
  <si>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</si>
  <si>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</si>
  <si>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</si>
  <si>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</si>
  <si>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</si>
  <si>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</si>
  <si>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</si>
  <si>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</si>
  <si>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</si>
  <si>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</si>
  <si>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</si>
  <si>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</si>
  <si>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</si>
  <si>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</si>
  <si>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</si>
  <si>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</si>
  <si>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</si>
  <si>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</si>
  <si>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</si>
  <si>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</si>
  <si>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</si>
  <si>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</si>
  <si>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</si>
  <si>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</si>
  <si>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</si>
  <si>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</si>
  <si>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</si>
  <si>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</si>
  <si>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</si>
  <si>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</si>
  <si>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</si>
  <si>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</si>
  <si>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</si>
  <si>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</si>
  <si>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</si>
  <si>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</si>
  <si>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</si>
  <si>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</si>
  <si>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</si>
  <si>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</si>
  <si>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</si>
  <si>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</si>
  <si>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</si>
  <si>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</si>
  <si>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</si>
  <si>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</si>
  <si>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</si>
  <si>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</si>
  <si>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</si>
  <si>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</si>
  <si>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</si>
  <si>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</si>
  <si>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</si>
  <si>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</si>
  <si>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</si>
  <si>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</si>
  <si>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</si>
  <si>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</si>
  <si>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</si>
  <si>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</si>
  <si>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</si>
  <si>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</si>
  <si>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</si>
  <si>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</si>
  <si>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</si>
  <si>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</si>
  <si>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</si>
  <si>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</si>
  <si>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</si>
  <si>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</si>
  <si>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</si>
  <si>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</si>
  <si>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</si>
  <si>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</si>
  <si>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</si>
  <si>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</si>
  <si>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</si>
  <si>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</si>
  <si>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</si>
  <si>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</si>
  <si>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</si>
  <si>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</si>
  <si>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</si>
  <si>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</si>
  <si>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</si>
  <si>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</si>
  <si>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</si>
  <si>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</si>
  <si>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</si>
  <si>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</si>
  <si>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</si>
  <si>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</si>
  <si>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</si>
  <si>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</si>
  <si>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</si>
  <si>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</si>
  <si>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</si>
  <si>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</si>
  <si>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</si>
  <si>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</si>
  <si>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</si>
  <si>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</si>
  <si>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</si>
  <si>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</si>
  <si>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</si>
  <si>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</si>
  <si>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</si>
  <si>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</si>
  <si>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</si>
  <si>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</si>
  <si>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</si>
  <si>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</si>
  <si>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</si>
  <si>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</si>
  <si>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</si>
  <si>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</si>
  <si>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</si>
  <si>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</si>
  <si>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</si>
  <si>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</si>
  <si>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</si>
  <si>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</si>
  <si>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</si>
  <si>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</si>
  <si>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</si>
  <si>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</si>
  <si>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</si>
  <si>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</si>
  <si>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</si>
  <si>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</si>
  <si>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</si>
  <si>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</si>
  <si>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</si>
  <si>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</si>
  <si>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</si>
  <si>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</si>
  <si>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</si>
  <si>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</si>
  <si>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</si>
  <si>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</si>
  <si>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</si>
  <si>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</si>
  <si>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</si>
  <si>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</si>
  <si>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</si>
  <si>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</si>
  <si>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</si>
  <si>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</si>
  <si>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</si>
  <si>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</si>
  <si>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</si>
  <si>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</si>
  <si>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</si>
  <si>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</si>
  <si>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</si>
  <si>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</si>
  <si>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</si>
  <si>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</si>
  <si>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</si>
  <si>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</si>
  <si>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</si>
  <si>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</si>
  <si>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</si>
  <si>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</si>
  <si>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</si>
  <si>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</si>
  <si>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</si>
  <si>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</si>
  <si>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</si>
  <si>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</si>
  <si>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</si>
  <si>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</si>
  <si>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</si>
  <si>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</si>
  <si>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</si>
  <si>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</si>
  <si>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</si>
  <si>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</si>
  <si>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</si>
  <si>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</si>
  <si>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</si>
  <si>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</si>
  <si>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</si>
  <si>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</si>
  <si>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</si>
  <si>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</si>
  <si>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</si>
  <si>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</si>
  <si>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</si>
  <si>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</si>
  <si>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</si>
  <si>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</si>
  <si>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</si>
  <si>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</si>
  <si>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</si>
  <si>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</si>
  <si>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</si>
  <si>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</si>
  <si>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</si>
  <si>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</si>
  <si>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</si>
  <si>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</si>
  <si>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</si>
  <si>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</si>
  <si>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</si>
  <si>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</si>
  <si>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</si>
  <si>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</si>
  <si>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</si>
  <si>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</si>
  <si>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</si>
  <si>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</si>
  <si>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</si>
  <si>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</si>
  <si>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</si>
  <si>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</si>
  <si>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</si>
  <si>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</si>
  <si>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</si>
  <si>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</si>
  <si>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</si>
  <si>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</si>
  <si>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</si>
  <si>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</si>
  <si>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</si>
  <si>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</si>
  <si>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</si>
  <si>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</si>
  <si>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</si>
  <si>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</si>
  <si>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</si>
  <si>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</si>
  <si>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</si>
  <si>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</si>
  <si>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</si>
  <si>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</si>
  <si>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</si>
  <si>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</si>
  <si>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</si>
  <si>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</si>
  <si>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</si>
  <si>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</si>
  <si>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</si>
  <si>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</si>
  <si>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</si>
  <si>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</si>
  <si>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</si>
  <si>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</si>
  <si>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</si>
  <si>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</si>
  <si>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</si>
  <si>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</si>
  <si>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</si>
  <si>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</si>
  <si>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</si>
  <si>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</si>
  <si>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</si>
  <si>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</si>
  <si>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</si>
  <si>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</si>
  <si>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</si>
  <si>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</si>
  <si>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</si>
  <si>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</si>
  <si>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</si>
  <si>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</si>
  <si>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</si>
  <si>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</si>
  <si>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</si>
  <si>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</si>
  <si>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</si>
  <si>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</si>
  <si>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</si>
  <si>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</si>
  <si>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</si>
  <si>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</si>
  <si>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</si>
  <si>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</si>
  <si>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</si>
  <si>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</si>
  <si>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</si>
  <si>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</si>
  <si>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</si>
  <si>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</si>
  <si>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</si>
  <si>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</si>
  <si>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</si>
  <si>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</si>
  <si>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</si>
  <si>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</si>
  <si>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</si>
  <si>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</si>
  <si>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</si>
  <si>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</si>
  <si>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</si>
  <si>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</si>
  <si>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</si>
  <si>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</si>
  <si>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</si>
  <si>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</si>
  <si>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</si>
  <si>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</si>
  <si>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</si>
  <si>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</si>
  <si>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</si>
  <si>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</si>
  <si>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</si>
  <si>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</si>
  <si>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</si>
  <si>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</si>
  <si>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</si>
  <si>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</si>
  <si>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</si>
  <si>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</si>
  <si>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</si>
  <si>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</si>
  <si>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</si>
  <si>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</si>
  <si>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</si>
  <si>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</si>
  <si>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</si>
  <si>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</si>
  <si>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</si>
  <si>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</si>
  <si>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</si>
  <si>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</si>
  <si>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</si>
  <si>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</si>
  <si>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</si>
  <si>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</si>
  <si>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</si>
  <si>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</si>
  <si>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</si>
  <si>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</si>
  <si>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</si>
  <si>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</si>
  <si>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</si>
  <si>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</si>
  <si>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</si>
  <si>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</si>
  <si>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</si>
  <si>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</si>
  <si>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</si>
  <si>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</si>
  <si>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</si>
  <si>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</si>
  <si>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</si>
  <si>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</si>
  <si>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</si>
  <si>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</si>
  <si>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</si>
  <si>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</si>
  <si>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</si>
  <si>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</si>
  <si>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</si>
  <si>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</si>
  <si>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</si>
  <si>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</si>
  <si>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</si>
  <si>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</si>
  <si>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</si>
  <si>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</si>
  <si>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</si>
  <si>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</si>
  <si>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</si>
  <si>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</si>
  <si>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</si>
  <si>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</si>
  <si>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</si>
  <si>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</si>
  <si>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</si>
  <si>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</si>
  <si>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</si>
  <si>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</si>
  <si>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</si>
  <si>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</si>
  <si>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</si>
  <si>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</si>
  <si>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</si>
  <si>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</si>
  <si>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</si>
  <si>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</si>
  <si>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</si>
  <si>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</si>
  <si>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</si>
  <si>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</si>
  <si>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</si>
  <si>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</si>
  <si>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</si>
  <si>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</si>
  <si>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</si>
  <si>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</si>
  <si>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</si>
  <si>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</si>
  <si>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</si>
  <si>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</si>
  <si>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</si>
  <si>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</si>
  <si>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</si>
  <si>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</si>
  <si>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</si>
  <si>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</si>
  <si>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</si>
  <si>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</si>
  <si>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</si>
  <si>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</si>
  <si>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</si>
  <si>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</si>
  <si>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</si>
  <si>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</si>
  <si>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</si>
  <si>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</si>
  <si>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</si>
  <si>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</si>
  <si>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</si>
  <si>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</si>
  <si>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</si>
  <si>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</si>
  <si>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</si>
  <si>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</si>
  <si>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</si>
  <si>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</si>
  <si>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</si>
  <si>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</si>
  <si>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</si>
  <si>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</si>
  <si>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</si>
  <si>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</si>
  <si>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</si>
  <si>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</si>
  <si>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</si>
  <si>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</si>
  <si>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</si>
  <si>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</si>
  <si>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</si>
  <si>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</si>
  <si>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</si>
  <si>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</si>
  <si>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</si>
  <si>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</si>
  <si>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</si>
  <si>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</si>
  <si>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</si>
  <si>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</si>
  <si>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</si>
  <si>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</si>
  <si>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</si>
  <si>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</si>
  <si>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</si>
  <si>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</si>
  <si>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</si>
  <si>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</si>
  <si>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</si>
  <si>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</si>
  <si>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</si>
  <si>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</si>
  <si>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</si>
  <si>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</si>
  <si>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</si>
  <si>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</si>
  <si>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</si>
  <si>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</si>
  <si>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</si>
  <si>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</si>
  <si>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</si>
  <si>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</si>
  <si>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</si>
  <si>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</si>
  <si>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</si>
  <si>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</si>
  <si>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</si>
  <si>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</si>
  <si>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</si>
  <si>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</si>
  <si>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</si>
  <si>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</si>
  <si>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</si>
  <si>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</si>
  <si>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</si>
  <si>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</si>
  <si>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</si>
  <si>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</si>
  <si>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</si>
  <si>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</si>
  <si>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</si>
  <si>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</si>
  <si>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</si>
  <si>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</si>
  <si>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</si>
  <si>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</si>
  <si>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</si>
  <si>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</si>
  <si>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</si>
  <si>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</si>
  <si>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</si>
  <si>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</si>
  <si>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</si>
  <si>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</si>
  <si>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</si>
  <si>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</si>
  <si>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</si>
  <si>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</si>
  <si>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</si>
  <si>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</si>
  <si>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</si>
  <si>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</si>
  <si>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</si>
  <si>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</si>
  <si>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</si>
  <si>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</si>
  <si>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</si>
  <si>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</si>
  <si>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</si>
  <si>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</si>
  <si>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</si>
  <si>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</si>
  <si>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</si>
  <si>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</si>
  <si>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</si>
  <si>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</si>
  <si>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</si>
  <si>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</si>
  <si>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</si>
  <si>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</si>
  <si>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</si>
  <si>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</si>
  <si>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</si>
  <si>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</si>
  <si>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</si>
  <si>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</si>
  <si>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</si>
  <si>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</si>
  <si>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</si>
  <si>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</si>
  <si>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</si>
  <si>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</si>
  <si>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</si>
  <si>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</si>
  <si>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</si>
  <si>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</si>
  <si>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</si>
  <si>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</si>
  <si>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</si>
  <si>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</si>
  <si>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</si>
  <si>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</si>
  <si>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</si>
  <si>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</si>
  <si>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</si>
  <si>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</si>
  <si>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</si>
  <si>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</si>
  <si>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</si>
  <si>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</si>
  <si>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</si>
  <si>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</si>
  <si>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</si>
  <si>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</si>
  <si>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</si>
  <si>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</si>
  <si>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</si>
  <si>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</si>
  <si>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</si>
  <si>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</si>
  <si>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</si>
  <si>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</si>
  <si>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</si>
  <si>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</si>
  <si>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</si>
  <si>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</si>
  <si>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</si>
  <si>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</si>
  <si>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</si>
  <si>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</si>
  <si>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</si>
  <si>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</si>
  <si>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</si>
  <si>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</si>
  <si>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</si>
  <si>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</si>
  <si>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</si>
  <si>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</si>
  <si>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</si>
  <si>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</si>
  <si>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</si>
  <si>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</si>
  <si>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</si>
  <si>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</si>
  <si>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</si>
  <si>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</si>
  <si>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</si>
  <si>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</si>
  <si>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</si>
  <si>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</si>
  <si>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</si>
  <si>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</si>
  <si>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</si>
  <si>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</si>
  <si>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</si>
  <si>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</si>
  <si>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</si>
  <si>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</si>
  <si>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</si>
  <si>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</si>
  <si>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</si>
  <si>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</si>
  <si>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</si>
  <si>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</si>
  <si>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</si>
  <si>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</si>
  <si>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</si>
  <si>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</si>
  <si>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</si>
  <si>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</si>
  <si>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</si>
  <si>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</si>
  <si>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</si>
  <si>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</si>
  <si>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</si>
  <si>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</si>
  <si>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</si>
  <si>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</si>
  <si>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</si>
  <si>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</si>
  <si>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</si>
  <si>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</si>
  <si>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</si>
  <si>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</si>
  <si>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</si>
  <si>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</si>
  <si>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</si>
  <si>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</si>
  <si>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</si>
  <si>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</si>
  <si>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</si>
  <si>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</si>
  <si>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</si>
  <si>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</si>
  <si>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</si>
  <si>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</si>
  <si>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</si>
  <si>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</si>
  <si>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</si>
  <si>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</si>
  <si>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</si>
  <si>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</si>
  <si>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</si>
  <si>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</si>
  <si>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</si>
  <si>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</si>
  <si>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</si>
  <si>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</si>
  <si>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</si>
  <si>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</si>
  <si>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</si>
  <si>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</si>
  <si>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</si>
  <si>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</si>
  <si>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</si>
  <si>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</si>
  <si>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</si>
  <si>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</si>
  <si>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</si>
  <si>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</si>
  <si>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</si>
  <si>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</si>
  <si>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</si>
  <si>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</si>
  <si>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</si>
  <si>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</si>
  <si>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</si>
  <si>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</si>
  <si>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</si>
  <si>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</si>
  <si>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</si>
  <si>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</si>
  <si>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</si>
  <si>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</si>
  <si>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</si>
  <si>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</si>
  <si>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</si>
  <si>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</si>
  <si>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</si>
  <si>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</si>
  <si>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</si>
  <si>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</si>
  <si>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</si>
  <si>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</si>
  <si>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</si>
  <si>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</si>
  <si>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</si>
  <si>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</si>
  <si>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</si>
  <si>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</si>
  <si>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</si>
  <si>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</si>
  <si>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</si>
  <si>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</si>
  <si>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</si>
  <si>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</si>
  <si>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</si>
  <si>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</si>
  <si>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</si>
  <si>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</si>
  <si>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</si>
  <si>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</si>
  <si>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</si>
  <si>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</si>
  <si>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</si>
  <si>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</si>
  <si>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</si>
  <si>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</si>
  <si>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</si>
  <si>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</si>
  <si>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</si>
  <si>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</si>
  <si>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</si>
  <si>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</si>
  <si>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</si>
  <si>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</si>
  <si>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</si>
  <si>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</si>
  <si>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</si>
  <si>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</si>
  <si>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</si>
  <si>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</si>
  <si>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</si>
  <si>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</si>
  <si>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</si>
  <si>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</si>
  <si>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</si>
  <si>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</si>
  <si>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</si>
  <si>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</si>
  <si>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</si>
  <si>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</si>
  <si>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</si>
  <si>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</si>
  <si>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</si>
  <si>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</si>
  <si>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</si>
  <si>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</si>
  <si>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</si>
  <si>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</si>
  <si>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</si>
  <si>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</si>
  <si>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</si>
  <si>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</si>
  <si>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</si>
  <si>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</si>
  <si>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</si>
  <si>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</si>
  <si>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</si>
  <si>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</si>
  <si>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</si>
  <si>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</si>
  <si>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</si>
  <si>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</si>
  <si>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</si>
  <si>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</si>
  <si>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</si>
  <si>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</si>
  <si>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</si>
  <si>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</si>
  <si>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</si>
  <si>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</si>
  <si>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</si>
  <si>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</si>
  <si>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</si>
  <si>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</si>
  <si>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</si>
  <si>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</si>
  <si>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</si>
  <si>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</si>
  <si>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</si>
  <si>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</si>
  <si>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</si>
  <si>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</si>
  <si>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</si>
  <si>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</si>
  <si>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</si>
  <si>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</si>
  <si>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</si>
  <si>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</si>
  <si>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</si>
  <si>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</si>
  <si>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</si>
  <si>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</si>
  <si>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</si>
  <si>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</si>
  <si>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</si>
  <si>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</si>
  <si>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</si>
  <si>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</si>
  <si>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</si>
  <si>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</si>
  <si>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</si>
  <si>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</si>
  <si>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</si>
  <si>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</si>
  <si>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</si>
  <si>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</si>
  <si>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</si>
  <si>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</si>
  <si>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</si>
  <si>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</si>
  <si>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</si>
  <si>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</si>
  <si>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</si>
  <si>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</si>
  <si>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</si>
  <si>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</si>
  <si>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</si>
  <si>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</si>
  <si>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</si>
  <si>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</si>
  <si>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</si>
  <si>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</si>
  <si>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</si>
  <si>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</si>
  <si>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</si>
  <si>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</si>
  <si>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</si>
  <si>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</si>
  <si>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</si>
  <si>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</si>
  <si>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</si>
  <si>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</si>
  <si>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</si>
  <si>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</si>
  <si>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</si>
  <si>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</si>
  <si>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</si>
  <si>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</si>
  <si>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</si>
  <si>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</si>
  <si>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</si>
  <si>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</si>
  <si>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</si>
  <si>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</si>
  <si>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</si>
  <si>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</si>
  <si>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</si>
  <si>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</si>
  <si>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</si>
  <si>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</si>
  <si>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</si>
  <si>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</si>
  <si>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</si>
  <si>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</si>
  <si>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</si>
  <si>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</si>
  <si>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</si>
  <si>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</si>
  <si>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</si>
  <si>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</si>
  <si>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</si>
  <si>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</si>
  <si>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</si>
  <si>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</si>
  <si>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</si>
  <si>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</si>
  <si>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</si>
  <si>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</si>
  <si>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</si>
  <si>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</si>
  <si>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</si>
  <si>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</si>
  <si>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</si>
  <si>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</si>
  <si>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</si>
  <si>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</si>
  <si>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</si>
  <si>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</si>
  <si>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</si>
  <si>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</si>
  <si>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</si>
  <si>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</si>
  <si>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</si>
  <si>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</si>
  <si>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</si>
  <si>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</si>
  <si>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</si>
  <si>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</si>
  <si>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</si>
  <si>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</si>
  <si>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</si>
  <si>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</si>
  <si>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</si>
  <si>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</si>
  <si>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</si>
  <si>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</si>
  <si>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</si>
  <si>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</si>
  <si>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</si>
  <si>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</si>
  <si>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</si>
  <si>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</si>
  <si>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</si>
  <si>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</si>
  <si>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</si>
  <si>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</si>
  <si>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</si>
  <si>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</si>
  <si>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</si>
  <si>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</si>
  <si>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</si>
  <si>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</si>
  <si>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</si>
  <si>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</si>
  <si>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</si>
  <si>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</si>
  <si>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</si>
  <si>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</si>
  <si>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</si>
  <si>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</si>
  <si>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</si>
  <si>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</si>
  <si>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</si>
  <si>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</si>
  <si>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</si>
  <si>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</si>
  <si>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</si>
  <si>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</si>
  <si>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</si>
  <si>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</si>
  <si>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</si>
  <si>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</si>
  <si>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</si>
  <si>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</si>
  <si>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</si>
  <si>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</si>
  <si>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</si>
  <si>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</si>
  <si>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</si>
  <si>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</si>
  <si>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</si>
  <si>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</si>
  <si>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</si>
  <si>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</si>
  <si>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</si>
  <si>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</si>
  <si>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</si>
  <si>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</si>
  <si>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</si>
  <si>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</si>
  <si>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</si>
  <si>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</si>
  <si>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</si>
  <si>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</si>
  <si>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</si>
  <si>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</si>
  <si>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</si>
  <si>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</si>
  <si>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</si>
  <si>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</si>
  <si>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</si>
  <si>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</si>
  <si>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</si>
  <si>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</si>
  <si>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</si>
  <si>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</si>
  <si>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</si>
  <si>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</si>
  <si>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</si>
  <si>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</si>
  <si>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</si>
  <si>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</si>
  <si>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</si>
  <si>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</si>
  <si>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</si>
  <si>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</si>
  <si>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</si>
  <si>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</si>
  <si>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</si>
  <si>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</si>
  <si>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</si>
  <si>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</si>
  <si>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</si>
  <si>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</si>
  <si>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</si>
  <si>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</si>
  <si>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</si>
  <si>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</si>
  <si>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</si>
  <si>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</si>
  <si>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</si>
  <si>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</si>
  <si>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</si>
  <si>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</si>
  <si>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</si>
  <si>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</si>
  <si>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</si>
  <si>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</si>
  <si>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</si>
  <si>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</si>
  <si>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</si>
  <si>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</si>
  <si>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</si>
  <si>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</si>
  <si>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</si>
  <si>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</si>
  <si>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</si>
  <si>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</si>
  <si>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</si>
  <si>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</si>
  <si>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</si>
  <si>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</si>
  <si>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</si>
  <si>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</si>
  <si>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</si>
  <si>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</si>
  <si>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</si>
  <si>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</si>
  <si>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</si>
  <si>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</si>
  <si>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</si>
  <si>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</si>
  <si>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</si>
  <si>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</si>
  <si>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</si>
  <si>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</si>
  <si>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</si>
  <si>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</si>
  <si>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</si>
  <si>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</si>
  <si>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</si>
  <si>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</si>
  <si>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</si>
  <si>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</si>
  <si>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</si>
  <si>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</si>
  <si>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</si>
  <si>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</si>
  <si>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</si>
  <si>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</si>
  <si>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</si>
  <si>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</si>
  <si>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</si>
  <si>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</si>
  <si>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</si>
  <si>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</si>
  <si>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</si>
  <si>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</si>
  <si>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</si>
  <si>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</si>
  <si>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</si>
  <si>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</si>
  <si>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</si>
  <si>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</si>
  <si>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</si>
  <si>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</si>
  <si>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</si>
  <si>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</si>
  <si>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</si>
  <si>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</si>
  <si>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</si>
  <si>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</si>
  <si>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</si>
  <si>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</si>
  <si>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</si>
  <si>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</si>
  <si>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</si>
  <si>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</si>
  <si>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</si>
  <si>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</si>
  <si>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</si>
  <si>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</si>
  <si>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</si>
  <si>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</si>
  <si>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</si>
  <si>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</si>
  <si>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</si>
  <si>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</si>
  <si>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</si>
  <si>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</si>
  <si>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</si>
  <si>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</si>
  <si>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</si>
  <si>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</si>
  <si>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</si>
  <si>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</si>
  <si>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</si>
  <si>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</si>
  <si>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</si>
  <si>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</si>
  <si>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</si>
  <si>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</si>
  <si>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</si>
  <si>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</si>
  <si>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</si>
  <si>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</si>
  <si>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</si>
  <si>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</si>
  <si>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</si>
  <si>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</si>
  <si>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</si>
  <si>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</si>
  <si>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</si>
  <si>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</si>
  <si>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</si>
  <si>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</si>
  <si>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</si>
  <si>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</si>
  <si>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</si>
  <si>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</si>
  <si>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</si>
  <si>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</si>
  <si>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</si>
  <si>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</si>
  <si>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</si>
  <si>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</si>
  <si>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</si>
  <si>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</si>
  <si>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</si>
  <si>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</si>
  <si>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</si>
  <si>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</si>
  <si>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</si>
  <si>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</si>
  <si>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</si>
  <si>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</si>
  <si>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</si>
  <si>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</si>
  <si>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</si>
  <si>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</si>
  <si>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</si>
  <si>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</si>
  <si>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</si>
  <si>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</si>
  <si>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</si>
  <si>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</si>
  <si>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</si>
  <si>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</si>
  <si>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</si>
  <si>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</si>
  <si>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</si>
  <si>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</si>
  <si>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</si>
  <si>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</si>
  <si>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</si>
  <si>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</si>
  <si>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</si>
  <si>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</si>
  <si>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</si>
  <si>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</si>
  <si>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</si>
  <si>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</si>
  <si>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</si>
  <si>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</si>
  <si>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</si>
  <si>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</si>
  <si>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</si>
  <si>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</si>
  <si>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</si>
  <si>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</si>
  <si>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</si>
  <si>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</si>
  <si>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</si>
  <si>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</si>
  <si>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</si>
  <si>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</si>
  <si>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</si>
  <si>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</si>
  <si>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</si>
  <si>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</si>
  <si>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</si>
  <si>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</si>
  <si>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</si>
  <si>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</si>
  <si>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</si>
  <si>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</si>
  <si>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</si>
  <si>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</si>
  <si>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</si>
  <si>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</si>
  <si>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</si>
  <si>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</si>
  <si>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</si>
  <si>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</si>
  <si>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</si>
  <si>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</si>
  <si>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</si>
  <si>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</si>
  <si>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</si>
  <si>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</si>
  <si>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</si>
  <si>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</si>
  <si>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</si>
  <si>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</si>
  <si>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</si>
  <si>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</si>
  <si>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</si>
  <si>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</si>
  <si>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</si>
  <si>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</si>
  <si>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</si>
  <si>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</si>
  <si>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</si>
  <si>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</si>
  <si>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</si>
  <si>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</si>
  <si>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</si>
  <si>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</si>
  <si>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</si>
  <si>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</si>
  <si>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</si>
  <si>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</si>
  <si>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</si>
  <si>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</si>
  <si>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</si>
  <si>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</si>
  <si>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</si>
  <si>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</si>
  <si>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</si>
  <si>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</si>
  <si>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</si>
  <si>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</si>
  <si>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</si>
  <si>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</si>
  <si>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</si>
  <si>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</si>
  <si>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</si>
  <si>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</si>
  <si>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</si>
  <si>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</si>
  <si>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</si>
  <si>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</si>
  <si>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</si>
  <si>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</si>
  <si>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</si>
  <si>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</si>
  <si>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</si>
  <si>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</si>
  <si>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</si>
  <si>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</si>
  <si>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</si>
  <si>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</si>
  <si>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</si>
  <si>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</si>
  <si>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</si>
  <si>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</si>
  <si>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</si>
  <si>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</si>
  <si>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</si>
  <si>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</si>
  <si>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</si>
  <si>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</si>
  <si>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</si>
  <si>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</si>
  <si>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</si>
  <si>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</si>
  <si>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</si>
  <si>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</si>
  <si>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</si>
  <si>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</si>
  <si>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</si>
  <si>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</si>
  <si>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</si>
  <si>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</si>
  <si>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</si>
  <si>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</si>
  <si>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</si>
  <si>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</si>
  <si>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</si>
  <si>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</si>
  <si>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</si>
  <si>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</si>
  <si>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</si>
  <si>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</si>
  <si>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</si>
  <si>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</si>
  <si>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</si>
  <si>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</si>
  <si>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</si>
  <si>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</si>
  <si>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</si>
  <si>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</si>
  <si>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</si>
  <si>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</si>
  <si>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</si>
  <si>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</si>
  <si>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</si>
  <si>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</si>
  <si>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</si>
  <si>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</si>
  <si>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</si>
  <si>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</si>
  <si>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</si>
  <si>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</si>
  <si>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</si>
  <si>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</si>
  <si>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</si>
  <si>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</si>
  <si>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</si>
  <si>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</si>
  <si>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</si>
  <si>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</si>
  <si>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</si>
  <si>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</si>
  <si>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</si>
  <si>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</si>
  <si>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</si>
  <si>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</si>
  <si>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</si>
  <si>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</si>
  <si>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</si>
  <si>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</si>
  <si>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</si>
  <si>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</si>
  <si>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</si>
  <si>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</si>
  <si>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</si>
  <si>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</si>
  <si>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</si>
  <si>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</si>
  <si>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</si>
  <si>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</si>
  <si>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</si>
  <si>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</si>
  <si>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</si>
  <si>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</si>
  <si>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</si>
  <si>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</si>
  <si>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</si>
  <si>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</si>
  <si>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</si>
  <si>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</si>
  <si>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</si>
  <si>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</si>
  <si>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</si>
  <si>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</si>
  <si>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</si>
  <si>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</si>
  <si>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</si>
  <si>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</si>
  <si>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</si>
  <si>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</si>
  <si>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</si>
  <si>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</si>
  <si>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</si>
  <si>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</si>
  <si>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</si>
  <si>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</si>
  <si>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</si>
  <si>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</si>
  <si>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</si>
  <si>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</si>
  <si>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</si>
  <si>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</si>
  <si>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</si>
  <si>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</si>
  <si>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</si>
  <si>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</si>
  <si>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</si>
  <si>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</si>
  <si>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</si>
  <si>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</si>
  <si>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</si>
  <si>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</si>
  <si>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</si>
  <si>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</si>
  <si>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</si>
  <si>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</si>
  <si>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</si>
  <si>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</si>
  <si>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</si>
  <si>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</si>
  <si>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</si>
  <si>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</si>
  <si>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</si>
  <si>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</si>
  <si>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</si>
  <si>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</si>
  <si>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</si>
  <si>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</si>
  <si>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</si>
  <si>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</si>
  <si>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</si>
  <si>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</si>
  <si>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</si>
  <si>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</si>
  <si>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</si>
  <si>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</si>
  <si>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</si>
  <si>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</si>
  <si>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</si>
  <si>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</si>
  <si>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</si>
  <si>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</si>
  <si>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</si>
  <si>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</si>
  <si>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</si>
  <si>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</si>
  <si>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</si>
  <si>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</si>
  <si>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</si>
  <si>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</si>
  <si>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</si>
  <si>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</si>
  <si>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</si>
  <si>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</si>
  <si>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</si>
  <si>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</si>
  <si>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</si>
  <si>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</si>
  <si>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</si>
  <si>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</si>
  <si>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</si>
  <si>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</si>
  <si>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</si>
  <si>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</si>
  <si>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</si>
  <si>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</si>
  <si>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</si>
  <si>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</si>
  <si>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</si>
  <si>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</si>
  <si>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</si>
  <si>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</si>
  <si>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</si>
  <si>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</si>
  <si>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</si>
  <si>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</si>
  <si>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</si>
  <si>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</si>
  <si>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</si>
  <si>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</si>
  <si>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</si>
  <si>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</si>
  <si>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</si>
  <si>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</si>
  <si>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</si>
  <si>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</si>
  <si>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</si>
  <si>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</si>
  <si>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</si>
  <si>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</si>
  <si>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</si>
  <si>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</si>
  <si>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</si>
  <si>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</si>
  <si>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</si>
  <si>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</si>
  <si>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</si>
  <si>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</si>
  <si>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</si>
  <si>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</si>
  <si>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</si>
  <si>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</si>
  <si>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</si>
  <si>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</si>
  <si>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</si>
  <si>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</si>
  <si>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</si>
  <si>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</si>
  <si>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</si>
  <si>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</si>
  <si>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</si>
  <si>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</si>
  <si>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</si>
  <si>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</si>
  <si>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</si>
  <si>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</si>
  <si>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</si>
  <si>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</si>
  <si>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</si>
  <si>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</si>
  <si>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</si>
  <si>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</si>
  <si>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</si>
  <si>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</si>
  <si>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</si>
  <si>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</si>
  <si>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</si>
  <si>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</si>
  <si>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</si>
  <si>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</si>
  <si>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</si>
  <si>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</si>
  <si>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</si>
  <si>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</si>
  <si>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</si>
  <si>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</si>
  <si>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</si>
  <si>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</si>
  <si>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</si>
  <si>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</si>
  <si>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</si>
  <si>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</si>
  <si>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</si>
  <si>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</si>
  <si>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</si>
  <si>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</si>
  <si>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</si>
  <si>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</si>
  <si>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</si>
  <si>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</si>
  <si>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</si>
  <si>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</si>
  <si>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</si>
  <si>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</si>
  <si>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</si>
  <si>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</si>
  <si>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</si>
  <si>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</si>
  <si>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</si>
  <si>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</si>
  <si>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</si>
  <si>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</si>
  <si>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</si>
  <si>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</si>
  <si>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</si>
  <si>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</si>
  <si>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</si>
  <si>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</si>
  <si>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</si>
  <si>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</si>
  <si>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</si>
  <si>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</si>
  <si>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</si>
  <si>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</si>
  <si>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</si>
  <si>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</si>
  <si>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</si>
  <si>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</si>
  <si>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</si>
  <si>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</si>
  <si>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</si>
  <si>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</si>
  <si>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</si>
  <si>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</si>
  <si>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</si>
  <si>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</si>
  <si>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</si>
  <si>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</si>
  <si>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</si>
  <si>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</si>
  <si>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</si>
  <si>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</si>
  <si>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</si>
  <si>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</si>
  <si>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</si>
  <si>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</si>
  <si>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</si>
  <si>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</si>
  <si>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</si>
  <si>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</si>
  <si>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</si>
  <si>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</si>
  <si>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</si>
  <si>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</si>
  <si>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</si>
  <si>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</si>
  <si>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</si>
  <si>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</si>
  <si>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</si>
  <si>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</si>
  <si>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</si>
  <si>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</si>
  <si>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</si>
  <si>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</si>
  <si>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</si>
  <si>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</si>
  <si>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</si>
  <si>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</si>
  <si>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</si>
  <si>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</si>
  <si>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</si>
  <si>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</si>
  <si>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</si>
  <si>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</si>
  <si>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</si>
  <si>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</si>
  <si>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</si>
  <si>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</si>
  <si>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</si>
  <si>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</si>
  <si>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</si>
  <si>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</si>
  <si>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</si>
  <si>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</si>
  <si>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</si>
  <si>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</si>
  <si>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</si>
  <si>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</si>
  <si>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</si>
  <si>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</si>
  <si>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</si>
  <si>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</si>
  <si>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</si>
  <si>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</si>
  <si>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</si>
  <si>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</si>
  <si>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</si>
  <si>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</si>
  <si>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</si>
  <si>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</si>
  <si>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</si>
  <si>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</si>
  <si>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</si>
  <si>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</si>
  <si>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</si>
  <si>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</si>
  <si>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</si>
  <si>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</si>
  <si>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</si>
  <si>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</si>
  <si>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</si>
  <si>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</si>
  <si>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</si>
  <si>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</si>
  <si>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</si>
  <si>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</si>
  <si>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</si>
  <si>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</si>
  <si>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</si>
  <si>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</si>
  <si>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</si>
  <si>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</si>
  <si>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</si>
  <si>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</si>
  <si>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</si>
  <si>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</si>
  <si>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</si>
  <si>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</si>
  <si>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</si>
  <si>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</si>
  <si>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</si>
  <si>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</si>
  <si>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</si>
  <si>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</si>
  <si>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</si>
  <si>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</si>
  <si>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</si>
  <si>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</si>
  <si>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</si>
  <si>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</si>
  <si>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</si>
  <si>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</si>
  <si>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</si>
  <si>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</si>
  <si>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</si>
  <si>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</si>
  <si>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</si>
  <si>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</si>
  <si>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</si>
  <si>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</si>
  <si>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</si>
  <si>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</si>
  <si>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</si>
  <si>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</si>
  <si>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</si>
  <si>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</si>
  <si>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</si>
  <si>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</si>
  <si>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</si>
  <si>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</si>
  <si>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</si>
  <si>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</si>
  <si>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</si>
  <si>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</si>
  <si>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</si>
  <si>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</si>
  <si>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</si>
  <si>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</si>
  <si>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</si>
  <si>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</si>
  <si>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</si>
  <si>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</si>
  <si>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</si>
  <si>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</si>
  <si>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</si>
  <si>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</si>
  <si>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</si>
  <si>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</si>
  <si>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</si>
  <si>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</si>
  <si>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</si>
  <si>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</si>
  <si>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</si>
  <si>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</si>
  <si>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</si>
  <si>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</si>
  <si>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</si>
  <si>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</si>
  <si>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</si>
  <si>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</si>
  <si>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</si>
  <si>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</si>
  <si>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</si>
  <si>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</si>
  <si>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</si>
  <si>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</si>
  <si>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</si>
  <si>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</si>
  <si>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</si>
  <si>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</si>
  <si>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</si>
  <si>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</si>
  <si>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</si>
  <si>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</si>
  <si>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</si>
  <si>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</si>
  <si>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</si>
  <si>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</si>
  <si>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</si>
  <si>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</si>
  <si>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</si>
  <si>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</si>
  <si>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</si>
  <si>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</si>
  <si>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</si>
  <si>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</si>
  <si>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</si>
  <si>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</si>
  <si>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</si>
  <si>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</si>
  <si>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</si>
  <si>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</si>
  <si>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</si>
  <si>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</si>
  <si>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</si>
  <si>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</si>
  <si>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</si>
  <si>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</si>
  <si>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</si>
  <si>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</si>
  <si>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</si>
  <si>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</si>
  <si>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</si>
  <si>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</si>
  <si>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</si>
  <si>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</si>
  <si>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</si>
  <si>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</si>
  <si>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</si>
  <si>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</si>
  <si>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</si>
  <si>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</si>
  <si>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</si>
  <si>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</si>
  <si>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</si>
  <si>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</si>
  <si>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</si>
  <si>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</si>
  <si>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</si>
  <si>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</si>
  <si>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</si>
  <si>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</si>
  <si>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</si>
  <si>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</si>
  <si>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</si>
  <si>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</si>
  <si>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</si>
  <si>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</si>
  <si>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</si>
  <si>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</si>
  <si>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</si>
  <si>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</si>
  <si>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</si>
  <si>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</si>
  <si>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</si>
  <si>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</si>
  <si>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</si>
  <si>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</si>
  <si>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</si>
  <si>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</si>
  <si>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</si>
  <si>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</si>
  <si>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</si>
  <si>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</si>
  <si>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</si>
  <si>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</si>
  <si>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</si>
  <si>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</si>
  <si>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</si>
  <si>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</si>
  <si>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</si>
  <si>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</si>
  <si>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</si>
  <si>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</si>
  <si>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</si>
  <si>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</si>
  <si>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</si>
  <si>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</si>
  <si>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</si>
  <si>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</si>
  <si>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</si>
  <si>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</si>
  <si>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</si>
  <si>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</si>
  <si>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</si>
  <si>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</si>
  <si>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</si>
  <si>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</si>
  <si>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</si>
  <si>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</si>
  <si>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</si>
  <si>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</si>
  <si>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</si>
  <si>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</si>
  <si>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</si>
  <si>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</si>
  <si>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</si>
  <si>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</si>
  <si>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</si>
  <si>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</si>
  <si>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</si>
  <si>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</si>
  <si>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</si>
  <si>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</si>
  <si>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</si>
  <si>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</si>
  <si>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</si>
  <si>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</si>
  <si>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</si>
  <si>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</si>
  <si>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</si>
  <si>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</si>
  <si>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</si>
  <si>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</si>
  <si>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</si>
  <si>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</si>
  <si>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</si>
  <si>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</si>
  <si>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</si>
  <si>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</si>
  <si>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</si>
  <si>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</si>
  <si>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</si>
  <si>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</si>
  <si>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</si>
  <si>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</si>
  <si>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</si>
  <si>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</si>
  <si>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</si>
  <si>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</si>
  <si>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</si>
  <si>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</si>
  <si>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</si>
  <si>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</si>
  <si>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</si>
  <si>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</si>
  <si>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</si>
  <si>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</si>
  <si>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</si>
  <si>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</si>
  <si>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</si>
  <si>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</si>
  <si>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</si>
  <si>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</si>
  <si>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</si>
  <si>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</si>
  <si>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</si>
  <si>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</si>
  <si>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</si>
  <si>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</si>
  <si>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</si>
  <si>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</si>
  <si>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</si>
  <si>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</si>
  <si>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</si>
  <si>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</si>
  <si>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</si>
  <si>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</si>
  <si>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</si>
  <si>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</si>
  <si>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</si>
  <si>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</si>
  <si>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</si>
  <si>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</si>
  <si>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</si>
  <si>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</si>
  <si>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</si>
  <si>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</si>
  <si>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</si>
  <si>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</si>
  <si>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</si>
  <si>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</si>
  <si>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</si>
  <si>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</si>
  <si>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</si>
  <si>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</si>
  <si>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</si>
  <si>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</si>
  <si>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</si>
  <si>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</si>
  <si>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</si>
  <si>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</si>
  <si>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</si>
  <si>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</si>
  <si>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</si>
  <si>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</si>
  <si>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</si>
  <si>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</si>
  <si>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</si>
  <si>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</si>
  <si>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</si>
  <si>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</si>
  <si>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</si>
  <si>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</si>
  <si>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</si>
  <si>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</si>
  <si>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</si>
  <si>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</si>
  <si>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</si>
  <si>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</si>
  <si>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</si>
  <si>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</si>
  <si>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</si>
  <si>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</si>
  <si>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</si>
  <si>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</si>
  <si>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</si>
  <si>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</si>
  <si>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</si>
  <si>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</si>
  <si>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</si>
  <si>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</si>
  <si>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</si>
  <si>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</si>
  <si>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</si>
  <si>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</si>
  <si>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</si>
  <si>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</si>
  <si>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</si>
  <si>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</si>
  <si>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</si>
  <si>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</si>
  <si>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</si>
  <si>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</si>
  <si>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</si>
  <si>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</si>
  <si>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</si>
  <si>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</si>
  <si>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</si>
  <si>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</si>
  <si>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</si>
  <si>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</si>
  <si>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</si>
  <si>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</si>
  <si>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</si>
  <si>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</si>
  <si>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</si>
  <si>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</si>
  <si>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</si>
  <si>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</si>
  <si>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</si>
  <si>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</si>
  <si>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</si>
  <si>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</si>
  <si>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</si>
  <si>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</si>
  <si>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</si>
  <si>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</si>
  <si>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</si>
  <si>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</si>
  <si>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</si>
  <si>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</si>
  <si>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</si>
  <si>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</si>
  <si>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</si>
  <si>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</si>
  <si>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</si>
  <si>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</si>
  <si>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</si>
  <si>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</si>
  <si>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</si>
  <si>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</si>
  <si>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</si>
  <si>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</si>
  <si>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</si>
  <si>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</si>
  <si>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</si>
  <si>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</si>
  <si>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</si>
  <si>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</si>
  <si>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</si>
  <si>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</si>
  <si>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</si>
  <si>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</si>
  <si>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</si>
  <si>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</si>
  <si>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</si>
  <si>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</si>
  <si>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</si>
  <si>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</si>
  <si>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</si>
  <si>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</si>
  <si>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</si>
  <si>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</si>
  <si>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</si>
  <si>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</si>
  <si>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</si>
  <si>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</si>
  <si>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</si>
  <si>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</si>
  <si>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</si>
  <si>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</si>
  <si>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</si>
  <si>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</si>
  <si>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</si>
  <si>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</si>
  <si>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</si>
  <si>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</si>
  <si>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</si>
  <si>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</si>
  <si>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</si>
  <si>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</si>
  <si>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</si>
  <si>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</si>
  <si>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</si>
  <si>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</si>
  <si>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</si>
  <si>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</si>
  <si>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</si>
  <si>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</si>
  <si>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</si>
  <si>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</si>
  <si>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</si>
  <si>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</si>
  <si>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</si>
  <si>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</si>
  <si>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</si>
  <si>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</si>
  <si>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</si>
  <si>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</si>
  <si>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</si>
  <si>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</si>
  <si>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</si>
  <si>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</si>
  <si>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</si>
  <si>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</si>
  <si>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</si>
  <si>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</si>
  <si>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</si>
  <si>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</si>
  <si>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</si>
  <si>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</si>
  <si>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</si>
  <si>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</si>
  <si>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</si>
  <si>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</si>
  <si>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</si>
  <si>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</si>
  <si>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</si>
  <si>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</si>
  <si>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</si>
  <si>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</si>
  <si>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</si>
  <si>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</si>
  <si>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</si>
  <si>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</si>
  <si>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</si>
  <si>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</si>
  <si>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</si>
  <si>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</si>
  <si>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</si>
  <si>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</si>
  <si>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</si>
  <si>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</si>
  <si>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</si>
  <si>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</si>
  <si>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</si>
  <si>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</si>
  <si>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</si>
  <si>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</si>
  <si>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</si>
  <si>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</si>
  <si>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</si>
  <si>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</si>
  <si>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</si>
  <si>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</si>
  <si>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</si>
  <si>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</si>
  <si>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</si>
  <si>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</si>
  <si>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</si>
  <si>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</si>
  <si>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</si>
  <si>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</si>
  <si>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</si>
  <si>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</si>
  <si>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</si>
  <si>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</si>
  <si>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</si>
  <si>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</si>
  <si>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</si>
  <si>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</si>
  <si>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</si>
  <si>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</si>
  <si>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</si>
  <si>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</si>
  <si>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</si>
  <si>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</si>
  <si>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</si>
  <si>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</si>
  <si>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</si>
  <si>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</si>
  <si>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</si>
  <si>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</si>
  <si>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</si>
  <si>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</si>
  <si>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</si>
  <si>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</si>
  <si>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</si>
  <si>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</si>
  <si>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</si>
  <si>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</si>
  <si>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</si>
  <si>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</si>
  <si>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</si>
  <si>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</si>
  <si>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</si>
  <si>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</si>
  <si>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</si>
  <si>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</si>
  <si>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</si>
  <si>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</si>
  <si>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</si>
  <si>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</si>
  <si>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</si>
  <si>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</si>
  <si>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</si>
  <si>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</si>
  <si>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</si>
  <si>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</si>
  <si>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</si>
  <si>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</si>
  <si>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</si>
  <si>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</si>
  <si>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</si>
  <si>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</si>
  <si>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</si>
  <si>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</si>
  <si>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</si>
  <si>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</si>
  <si>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</si>
  <si>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</si>
  <si>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</si>
  <si>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</si>
  <si>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</si>
  <si>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</si>
  <si>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</si>
  <si>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</si>
  <si>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</si>
  <si>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</si>
  <si>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</si>
  <si>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</si>
  <si>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</si>
  <si>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</si>
  <si>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</si>
  <si>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</si>
  <si>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</si>
  <si>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</si>
  <si>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</si>
  <si>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</si>
  <si>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</si>
  <si>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</si>
  <si>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</si>
  <si>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</si>
  <si>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</si>
  <si>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</si>
  <si>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</si>
  <si>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</si>
  <si>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</si>
  <si>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</si>
  <si>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</si>
  <si>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</si>
  <si>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</si>
  <si>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</si>
  <si>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</si>
  <si>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</si>
  <si>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</si>
  <si>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</si>
  <si>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</si>
  <si>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</si>
  <si>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</si>
  <si>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</si>
  <si>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</si>
  <si>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</si>
  <si>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</si>
  <si>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</si>
  <si>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</si>
  <si>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</si>
  <si>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</si>
  <si>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</si>
  <si>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</si>
  <si>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</si>
  <si>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</si>
  <si>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</si>
  <si>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</si>
  <si>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</si>
  <si>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</si>
  <si>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</si>
  <si>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</si>
  <si>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</si>
  <si>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</si>
  <si>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</si>
  <si>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</si>
  <si>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</si>
  <si>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</si>
  <si>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</si>
  <si>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</si>
  <si>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</si>
  <si>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</si>
  <si>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</si>
  <si>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</si>
  <si>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</si>
  <si>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</si>
  <si>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</si>
  <si>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</si>
  <si>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</si>
  <si>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</si>
  <si>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</si>
  <si>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</si>
  <si>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</si>
  <si>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</si>
  <si>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</si>
  <si>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</si>
  <si>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</si>
  <si>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</si>
  <si>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</si>
  <si>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</si>
  <si>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</si>
  <si>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</si>
  <si>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</si>
  <si>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</si>
  <si>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</si>
  <si>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</si>
  <si>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</si>
  <si>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</si>
  <si>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</si>
  <si>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</si>
  <si>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</si>
  <si>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</si>
  <si>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</si>
  <si>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</si>
  <si>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</si>
  <si>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</si>
  <si>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</si>
  <si>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</si>
  <si>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</si>
  <si>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</si>
  <si>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</si>
  <si>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</si>
  <si>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</si>
  <si>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</si>
  <si>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</si>
  <si>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</si>
  <si>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</si>
  <si>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</si>
  <si>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</si>
  <si>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</si>
  <si>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</si>
  <si>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</si>
  <si>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</si>
  <si>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</si>
  <si>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</si>
  <si>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</si>
  <si>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</si>
  <si>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</si>
  <si>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</si>
  <si>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</si>
  <si>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</si>
  <si>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</si>
  <si>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</si>
  <si>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</si>
  <si>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</si>
  <si>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</si>
  <si>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</si>
  <si>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</si>
  <si>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</si>
  <si>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</si>
  <si>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</si>
  <si>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</si>
  <si>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</si>
  <si>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</si>
  <si>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</si>
  <si>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</si>
  <si>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</si>
  <si>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</si>
  <si>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</si>
  <si>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</si>
  <si>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</si>
  <si>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</si>
  <si>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</si>
  <si>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</si>
  <si>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</si>
  <si>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</si>
  <si>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</si>
  <si>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</si>
  <si>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</si>
  <si>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</si>
  <si>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</si>
  <si>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</si>
  <si>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</si>
  <si>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</si>
  <si>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</si>
  <si>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</si>
  <si>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</si>
  <si>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</si>
  <si>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</si>
  <si>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</si>
  <si>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</si>
  <si>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</si>
  <si>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</si>
  <si>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</si>
  <si>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</si>
  <si>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</si>
  <si>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</si>
  <si>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</si>
  <si>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</si>
  <si>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</si>
  <si>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</si>
  <si>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</si>
  <si>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</si>
  <si>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</si>
  <si>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</si>
  <si>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</si>
  <si>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</si>
  <si>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</si>
  <si>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</si>
  <si>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</si>
  <si>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</si>
  <si>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</si>
  <si>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</si>
  <si>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</si>
  <si>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</si>
  <si>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</si>
  <si>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</si>
  <si>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</si>
  <si>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</si>
  <si>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</si>
  <si>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</si>
  <si>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</si>
  <si>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</si>
  <si>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</si>
  <si>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</si>
  <si>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</si>
  <si>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</si>
  <si>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</si>
  <si>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</si>
  <si>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</si>
  <si>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</si>
  <si>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</si>
  <si>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</si>
  <si>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</si>
  <si>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</si>
  <si>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</si>
  <si>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</si>
  <si>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</si>
  <si>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</si>
  <si>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</si>
  <si>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</si>
  <si>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</si>
  <si>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</si>
  <si>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</si>
  <si>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</si>
  <si>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</si>
  <si>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</si>
  <si>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</si>
  <si>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</si>
  <si>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</si>
  <si>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</si>
  <si>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</si>
  <si>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</si>
  <si>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</si>
  <si>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</si>
  <si>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</si>
  <si>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</si>
  <si>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</si>
  <si>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</si>
  <si>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</si>
  <si>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</si>
  <si>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</si>
  <si>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</si>
  <si>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</si>
  <si>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</si>
  <si>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</si>
  <si>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</si>
  <si>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</si>
  <si>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</si>
  <si>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</si>
  <si>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</si>
  <si>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</si>
  <si>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</si>
  <si>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</si>
  <si>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</si>
  <si>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</si>
  <si>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</si>
  <si>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</si>
  <si>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</si>
  <si>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</si>
  <si>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</si>
  <si>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</si>
  <si>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</si>
  <si>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</si>
  <si>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</si>
  <si>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</si>
  <si>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</si>
  <si>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</si>
  <si>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</si>
  <si>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</si>
  <si>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</si>
  <si>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</si>
  <si>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</si>
  <si>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</si>
  <si>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</si>
  <si>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</si>
  <si>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</si>
  <si>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</si>
  <si>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</si>
  <si>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</si>
  <si>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</si>
  <si>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</si>
  <si>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</si>
  <si>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</si>
  <si>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</si>
  <si>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</si>
  <si>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</si>
  <si>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</si>
  <si>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</si>
  <si>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</si>
  <si>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</si>
  <si>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</si>
  <si>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</si>
  <si>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</si>
  <si>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</si>
  <si>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</si>
  <si>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</si>
  <si>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</si>
  <si>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</si>
  <si>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</si>
  <si>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</si>
  <si>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</si>
  <si>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</si>
  <si>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</si>
  <si>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</si>
  <si>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</si>
  <si>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</si>
  <si>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</si>
  <si>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</si>
  <si>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</si>
  <si>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</si>
  <si>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</si>
  <si>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</si>
  <si>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</si>
  <si>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</si>
  <si>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</si>
  <si>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</si>
  <si>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</si>
  <si>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</si>
  <si>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</si>
  <si>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</si>
  <si>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</si>
  <si>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</si>
  <si>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</si>
  <si>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</si>
  <si>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</si>
  <si>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</si>
  <si>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</si>
  <si>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</si>
  <si>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</si>
  <si>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</si>
  <si>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</si>
  <si>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</si>
  <si>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</si>
  <si>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</si>
  <si>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</si>
  <si>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</si>
  <si>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</si>
  <si>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</si>
  <si>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</si>
  <si>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</si>
  <si>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</si>
  <si>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</si>
  <si>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</si>
  <si>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</si>
  <si>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</si>
  <si>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</si>
  <si>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</si>
  <si>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</si>
  <si>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</si>
  <si>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</si>
  <si>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</si>
  <si>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</si>
  <si>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</si>
  <si>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</si>
  <si>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</si>
  <si>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</si>
  <si>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</si>
  <si>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</si>
  <si>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</si>
  <si>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</si>
  <si>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</si>
  <si>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</si>
  <si>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</si>
  <si>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</si>
  <si>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</si>
  <si>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</si>
  <si>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</si>
  <si>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</si>
  <si>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</si>
  <si>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</si>
  <si>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</si>
  <si>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</si>
  <si>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</si>
  <si>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</si>
  <si>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</si>
  <si>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</si>
  <si>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</si>
  <si>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</si>
  <si>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</si>
  <si>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</si>
  <si>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</si>
  <si>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</si>
  <si>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</si>
  <si>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</si>
  <si>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</si>
  <si>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</si>
  <si>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</si>
  <si>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</si>
  <si>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</si>
  <si>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</si>
  <si>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</si>
  <si>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</si>
  <si>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</si>
  <si>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</si>
  <si>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</si>
  <si>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</si>
  <si>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</si>
  <si>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</si>
  <si>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</si>
  <si>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</si>
  <si>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</si>
  <si>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</si>
  <si>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</si>
  <si>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</si>
  <si>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</si>
  <si>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</si>
  <si>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</si>
  <si>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</si>
  <si>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</si>
  <si>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</si>
  <si>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</si>
  <si>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</si>
  <si>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</si>
  <si>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</si>
  <si>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</si>
  <si>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</si>
  <si>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</si>
  <si>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</si>
  <si>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</si>
  <si>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</si>
  <si>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</si>
  <si>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</si>
  <si>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</si>
  <si>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</si>
  <si>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</si>
  <si>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</si>
  <si>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</si>
  <si>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</si>
  <si>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</si>
  <si>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</si>
  <si>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</si>
  <si>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</si>
  <si>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</si>
  <si>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</si>
  <si>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</si>
  <si>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</si>
  <si>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</si>
  <si>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</si>
  <si>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</si>
  <si>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</si>
  <si>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</si>
  <si>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</si>
  <si>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</si>
  <si>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</si>
  <si>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</si>
  <si>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</si>
  <si>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</si>
  <si>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</si>
  <si>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</si>
  <si>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</si>
  <si>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</si>
  <si>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</si>
  <si>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</si>
  <si>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</si>
  <si>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</si>
  <si>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</si>
  <si>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</si>
  <si>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</si>
  <si>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</si>
  <si>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</si>
  <si>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</si>
  <si>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</si>
  <si>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</si>
  <si>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</si>
  <si>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</si>
  <si>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</si>
  <si>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</si>
  <si>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</si>
  <si>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</si>
  <si>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</si>
  <si>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</si>
  <si>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</si>
  <si>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</si>
  <si>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</si>
  <si>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</si>
  <si>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</si>
  <si>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</si>
  <si>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</si>
  <si>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</si>
  <si>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</si>
  <si>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</si>
  <si>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</si>
  <si>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</si>
  <si>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</si>
  <si>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</si>
  <si>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</si>
  <si>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</si>
  <si>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</si>
  <si>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</si>
  <si>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</si>
  <si>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</si>
  <si>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</si>
  <si>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</si>
  <si>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</si>
  <si>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</si>
  <si>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</si>
  <si>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</si>
  <si>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</si>
  <si>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</si>
  <si>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</si>
  <si>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</si>
  <si>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</si>
  <si>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</si>
  <si>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</si>
  <si>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</si>
  <si>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</si>
  <si>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</si>
  <si>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</si>
  <si>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</si>
  <si>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</si>
  <si>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</si>
  <si>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</si>
  <si>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</si>
  <si>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</si>
  <si>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</si>
  <si>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</si>
  <si>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</si>
  <si>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</si>
  <si>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</si>
  <si>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</si>
  <si>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</si>
  <si>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</si>
  <si>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</si>
  <si>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</si>
  <si>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</si>
  <si>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</si>
  <si>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</si>
  <si>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</si>
  <si>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</si>
  <si>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</si>
  <si>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</si>
  <si>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</si>
  <si>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</si>
  <si>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</si>
  <si>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</si>
  <si>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</si>
  <si>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</si>
  <si>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</si>
  <si>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</si>
  <si>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</si>
  <si>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</si>
  <si>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</si>
  <si>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</si>
  <si>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</si>
  <si>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</si>
  <si>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</si>
  <si>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</si>
  <si>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</si>
  <si>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</si>
  <si>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</si>
  <si>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</si>
  <si>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</si>
  <si>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</si>
  <si>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</si>
  <si>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</si>
  <si>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</si>
  <si>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</si>
  <si>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</si>
  <si>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</si>
  <si>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</si>
  <si>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</si>
  <si>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</si>
  <si>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</si>
  <si>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</si>
  <si>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</si>
  <si>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</si>
  <si>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</si>
  <si>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</si>
  <si>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</si>
  <si>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</si>
  <si>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</si>
  <si>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</si>
  <si>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</si>
  <si>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</si>
  <si>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</si>
  <si>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</si>
  <si>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</si>
  <si>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</si>
  <si>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</si>
  <si>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</si>
  <si>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</si>
  <si>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</si>
  <si>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</si>
  <si>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</si>
  <si>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</si>
  <si>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7305.09;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</si>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</sst>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C679BAB-CE81-4F8D-96F0-512EE982C22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108</v>
          </cell>
        </row>
        <row r="4">
          <cell r="B4" t="str">
            <v>Central American*</v>
          </cell>
          <cell r="D4">
            <v>158</v>
          </cell>
        </row>
        <row r="5">
          <cell r="B5" t="str">
            <v>Costa Rican</v>
          </cell>
          <cell r="D5">
            <v>0</v>
          </cell>
        </row>
        <row r="6">
          <cell r="B6" t="str">
            <v>Guatemalan</v>
          </cell>
          <cell r="D6">
            <v>28</v>
          </cell>
        </row>
        <row r="7">
          <cell r="B7" t="str">
            <v>Honduran</v>
          </cell>
          <cell r="D7">
            <v>0</v>
          </cell>
        </row>
        <row r="8">
          <cell r="B8" t="str">
            <v>Nicaraguan</v>
          </cell>
          <cell r="D8">
            <v>0</v>
          </cell>
        </row>
        <row r="9">
          <cell r="B9" t="str">
            <v>Panamanian</v>
          </cell>
          <cell r="D9">
            <v>0</v>
          </cell>
        </row>
        <row r="10">
          <cell r="B10" t="str">
            <v>Salvadoran</v>
          </cell>
          <cell r="D10">
            <v>73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120</v>
          </cell>
        </row>
        <row r="24">
          <cell r="B24" t="str">
            <v>Cuban</v>
          </cell>
          <cell r="D24">
            <v>0</v>
          </cell>
        </row>
        <row r="25">
          <cell r="B25" t="str">
            <v>Dominican</v>
          </cell>
          <cell r="D25">
            <v>0</v>
          </cell>
        </row>
        <row r="26">
          <cell r="B26" t="str">
            <v>Puerto Rican</v>
          </cell>
          <cell r="D26">
            <v>71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2024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259</v>
          </cell>
        </row>
        <row r="68">
          <cell r="B68" t="str">
            <v>Greek alone</v>
          </cell>
          <cell r="D68">
            <v>24</v>
          </cell>
        </row>
        <row r="69">
          <cell r="B69" t="str">
            <v>Hungarian alone</v>
          </cell>
          <cell r="D69">
            <v>0</v>
          </cell>
        </row>
        <row r="70">
          <cell r="B70" t="str">
            <v>Icelandic alone</v>
          </cell>
          <cell r="D70">
            <v>0</v>
          </cell>
        </row>
        <row r="71">
          <cell r="B71" t="str">
            <v>Irish alone</v>
          </cell>
          <cell r="D71">
            <v>201</v>
          </cell>
        </row>
        <row r="72">
          <cell r="B72" t="str">
            <v>Italian alone</v>
          </cell>
          <cell r="D72">
            <v>115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23</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970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926</v>
          </cell>
        </row>
        <row r="145">
          <cell r="B145" t="str">
            <v>White alone or in combination with one or more other races</v>
          </cell>
          <cell r="D145" t="e">
            <v>#N/A</v>
          </cell>
        </row>
        <row r="146">
          <cell r="B146" t="str">
            <v>European alone or in any combination*</v>
          </cell>
          <cell r="D146">
            <v>2227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41</v>
          </cell>
        </row>
        <row r="166">
          <cell r="B166" t="str">
            <v>Danish alone or in any combination</v>
          </cell>
          <cell r="D166">
            <v>27</v>
          </cell>
        </row>
        <row r="167">
          <cell r="B167" t="str">
            <v>Dutch alone or in any combination</v>
          </cell>
          <cell r="D167">
            <v>61</v>
          </cell>
        </row>
        <row r="168">
          <cell r="B168" t="str">
            <v>English alone or in any combination</v>
          </cell>
          <cell r="D168">
            <v>790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78</v>
          </cell>
        </row>
        <row r="173">
          <cell r="B173" t="str">
            <v>Frisian alone or in any combination</v>
          </cell>
          <cell r="D173">
            <v>0</v>
          </cell>
        </row>
        <row r="174">
          <cell r="B174" t="str">
            <v>Georgian alone or in any combination</v>
          </cell>
          <cell r="D174">
            <v>0</v>
          </cell>
        </row>
        <row r="175">
          <cell r="B175" t="str">
            <v>German alone or in any combination</v>
          </cell>
          <cell r="D175">
            <v>942</v>
          </cell>
        </row>
        <row r="176">
          <cell r="B176" t="str">
            <v>Greek alone or in any combination</v>
          </cell>
          <cell r="D176">
            <v>0</v>
          </cell>
        </row>
        <row r="177">
          <cell r="B177" t="str">
            <v>Hungarian alone or in any combination</v>
          </cell>
          <cell r="D177">
            <v>35</v>
          </cell>
        </row>
        <row r="178">
          <cell r="B178" t="str">
            <v>Icelandic alone or in any combination</v>
          </cell>
          <cell r="D178">
            <v>0</v>
          </cell>
        </row>
        <row r="179">
          <cell r="B179" t="str">
            <v>Irish alone or in any combination</v>
          </cell>
          <cell r="D179">
            <v>821</v>
          </cell>
        </row>
        <row r="180">
          <cell r="B180" t="str">
            <v>Italian alone or in any combination</v>
          </cell>
          <cell r="D180">
            <v>322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40</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33</v>
          </cell>
        </row>
        <row r="213">
          <cell r="B213" t="str">
            <v>Other European alone or in any combination</v>
          </cell>
          <cell r="D213">
            <v>0</v>
          </cell>
        </row>
        <row r="214">
          <cell r="B214" t="str">
            <v>Middle Eastern or North African alone or in any combination*</v>
          </cell>
          <cell r="D214">
            <v>119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1171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1136</v>
          </cell>
        </row>
        <row r="253">
          <cell r="B253" t="str">
            <v>Black or African American alone</v>
          </cell>
          <cell r="D253" t="e">
            <v>#N/A</v>
          </cell>
        </row>
        <row r="254">
          <cell r="B254" t="str">
            <v>African American alone</v>
          </cell>
          <cell r="D254">
            <v>710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320</v>
          </cell>
        </row>
        <row r="317">
          <cell r="B317" t="str">
            <v>Other Black or African American alone, specified</v>
          </cell>
          <cell r="D317">
            <v>0</v>
          </cell>
        </row>
        <row r="318">
          <cell r="B318" t="str">
            <v>Other Black or African American alone, not specified</v>
          </cell>
          <cell r="D318">
            <v>316</v>
          </cell>
        </row>
        <row r="319">
          <cell r="B319" t="str">
            <v>Black or African American alone or in combination with one or more other races</v>
          </cell>
          <cell r="D319" t="e">
            <v>#N/A</v>
          </cell>
        </row>
        <row r="320">
          <cell r="B320" t="str">
            <v>African American alone or in any combination</v>
          </cell>
          <cell r="D320">
            <v>806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109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28</v>
          </cell>
        </row>
        <row r="373">
          <cell r="B373" t="str">
            <v>Jamaican alone or in any combination</v>
          </cell>
          <cell r="D373">
            <v>26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410</v>
          </cell>
        </row>
        <row r="383">
          <cell r="B383" t="str">
            <v>Other Black or African American alone or in any combination, specified</v>
          </cell>
          <cell r="D383">
            <v>0</v>
          </cell>
        </row>
        <row r="384">
          <cell r="B384" t="str">
            <v>Other Black or African American alone or in any combination, not specified</v>
          </cell>
          <cell r="D384">
            <v>384</v>
          </cell>
        </row>
        <row r="385">
          <cell r="B385" t="str">
            <v>American Indian and Alaska Native alone</v>
          </cell>
          <cell r="D385">
            <v>384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51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39</v>
          </cell>
        </row>
        <row r="2835">
          <cell r="B2835" t="str">
            <v>Korean alone or in any combination</v>
          </cell>
          <cell r="D2835">
            <v>64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B8AB2-C1B7-4908-8A2C-EE98BE66B85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2024</v>
      </c>
      <c r="C5" s="10" t="s">
        <v>5</v>
      </c>
      <c r="D5" s="11">
        <v>2227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41</v>
      </c>
      <c r="E24" s="16" t="e">
        <f>VLOOKUP($D24,'[1]Profile_Cnty Export'!$B$2:$D$3010,3,FALSE)</f>
        <v>#N/A</v>
      </c>
    </row>
    <row r="25" spans="1:5" x14ac:dyDescent="0.25">
      <c r="A25" t="s">
        <v>44</v>
      </c>
      <c r="B25" s="17">
        <v>0</v>
      </c>
      <c r="C25" s="10" t="s">
        <v>45</v>
      </c>
      <c r="D25" s="18">
        <v>27</v>
      </c>
      <c r="E25" s="12" t="e">
        <f>VLOOKUP($D25,'[1]Profile_Cnty Export'!$B$2:$D$3010,3,FALSE)</f>
        <v>#N/A</v>
      </c>
    </row>
    <row r="26" spans="1:5" x14ac:dyDescent="0.25">
      <c r="A26" t="s">
        <v>46</v>
      </c>
      <c r="B26" s="13">
        <v>0</v>
      </c>
      <c r="C26" s="14" t="s">
        <v>47</v>
      </c>
      <c r="D26" s="15">
        <v>61</v>
      </c>
      <c r="E26" s="16" t="e">
        <f>VLOOKUP($D26,'[1]Profile_Cnty Export'!$B$2:$D$3010,3,FALSE)</f>
        <v>#N/A</v>
      </c>
    </row>
    <row r="27" spans="1:5" x14ac:dyDescent="0.25">
      <c r="A27" t="s">
        <v>48</v>
      </c>
      <c r="B27" s="17">
        <v>339</v>
      </c>
      <c r="C27" s="10" t="s">
        <v>49</v>
      </c>
      <c r="D27" s="18">
        <v>790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259</v>
      </c>
      <c r="C34" s="14" t="s">
        <v>63</v>
      </c>
      <c r="D34" s="15">
        <v>942</v>
      </c>
      <c r="E34" s="16" t="e">
        <f>VLOOKUP($D34,'[1]Profile_Cnty Export'!$B$2:$D$3010,3,FALSE)</f>
        <v>#N/A</v>
      </c>
    </row>
    <row r="35" spans="1:5" x14ac:dyDescent="0.25">
      <c r="A35" t="s">
        <v>64</v>
      </c>
      <c r="B35" s="17">
        <v>24</v>
      </c>
      <c r="C35" s="10" t="s">
        <v>65</v>
      </c>
      <c r="D35" s="18">
        <v>0</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201</v>
      </c>
      <c r="C38" s="14" t="s">
        <v>71</v>
      </c>
      <c r="D38" s="15">
        <v>821</v>
      </c>
      <c r="E38" s="16" t="e">
        <f>VLOOKUP($D38,'[1]Profile_Cnty Export'!$B$2:$D$3010,3,FALSE)</f>
        <v>#N/A</v>
      </c>
    </row>
    <row r="39" spans="1:5" x14ac:dyDescent="0.25">
      <c r="A39" t="s">
        <v>72</v>
      </c>
      <c r="B39" s="17">
        <v>115</v>
      </c>
      <c r="C39" s="10" t="s">
        <v>73</v>
      </c>
      <c r="D39" s="18">
        <v>322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55</v>
      </c>
      <c r="C54" s="14" t="s">
        <v>103</v>
      </c>
      <c r="D54" s="15">
        <v>187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178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40</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23</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970</v>
      </c>
      <c r="C101" s="10" t="s">
        <v>197</v>
      </c>
      <c r="D101" s="11">
        <v>1171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926</v>
      </c>
      <c r="C111" s="20" t="s">
        <v>217</v>
      </c>
      <c r="D111" s="21">
        <v>1136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710</v>
      </c>
      <c r="C114" s="10" t="s">
        <v>221</v>
      </c>
      <c r="D114" s="24">
        <v>806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24</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109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28</v>
      </c>
      <c r="E166" s="12" t="e">
        <f>VLOOKUP($D166,'[1]Profile_Cnty Export'!$B$2:$D$3010,3,FALSE)</f>
        <v>#N/A</v>
      </c>
    </row>
    <row r="167" spans="1:5" x14ac:dyDescent="0.25">
      <c r="A167" t="s">
        <v>326</v>
      </c>
      <c r="B167" s="27">
        <v>23</v>
      </c>
      <c r="C167" s="14" t="s">
        <v>327</v>
      </c>
      <c r="D167" s="28">
        <v>26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320</v>
      </c>
      <c r="C176" s="10" t="s">
        <v>345</v>
      </c>
      <c r="D176" s="11">
        <v>410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316</v>
      </c>
      <c r="C178" s="20" t="s">
        <v>349</v>
      </c>
      <c r="D178" s="30">
        <v>384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39</v>
      </c>
      <c r="E1381" s="16" t="e">
        <f>VLOOKUP($D1381,'[1]Profile_Cnty Export'!$B$2:$D$3010,3,FALSE)</f>
        <v>#N/A</v>
      </c>
    </row>
    <row r="1382" spans="1:5" x14ac:dyDescent="0.25">
      <c r="A1382" t="s">
        <v>2752</v>
      </c>
      <c r="B1382" s="17">
        <v>51</v>
      </c>
      <c r="C1382" s="10" t="s">
        <v>2753</v>
      </c>
      <c r="D1382" s="18">
        <v>64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33</v>
      </c>
      <c r="C1400" s="10" t="s">
        <v>2789</v>
      </c>
      <c r="D1400" s="18">
        <v>36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109</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58</v>
      </c>
      <c r="C1409" s="14" t="s">
        <v>2807</v>
      </c>
      <c r="D1409" s="15">
        <v>92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108</v>
      </c>
      <c r="C1498" s="12"/>
    </row>
    <row r="1499" spans="1:5" x14ac:dyDescent="0.25">
      <c r="A1499" t="s">
        <v>2978</v>
      </c>
      <c r="B1499" s="25">
        <v>158</v>
      </c>
      <c r="C1499" s="16"/>
    </row>
    <row r="1500" spans="1:5" x14ac:dyDescent="0.25">
      <c r="A1500" t="s">
        <v>2979</v>
      </c>
      <c r="B1500" s="17">
        <v>0</v>
      </c>
      <c r="C1500" s="12"/>
    </row>
    <row r="1501" spans="1:5" x14ac:dyDescent="0.25">
      <c r="A1501" t="s">
        <v>2980</v>
      </c>
      <c r="B1501" s="13">
        <v>28</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EC22E5-1B46-4610-8506-B93B5A23116B}"/>
</file>

<file path=customXml/itemProps2.xml><?xml version="1.0" encoding="utf-8"?>
<ds:datastoreItem xmlns:ds="http://schemas.openxmlformats.org/officeDocument/2006/customXml" ds:itemID="{F5A4CE64-DAB5-47B7-A5CE-E4033957F68B}"/>
</file>

<file path=customXml/itemProps3.xml><?xml version="1.0" encoding="utf-8"?>
<ds:datastoreItem xmlns:ds="http://schemas.openxmlformats.org/officeDocument/2006/customXml" ds:itemID="{D914890C-1CF9-4286-BDBA-2FE134DAF1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2023-09-27T11:45:28Z</dcterms:created>
  <dcterms:modified xsi:type="dcterms:W3CDTF">2023-09-27T11:45:30Z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