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70D030FB-48B3-4008-B8E3-88486822ED5F}" xr6:coauthVersionLast="47" xr6:coauthVersionMax="47" xr10:uidLastSave="{00000000-0000-0000-0000-000000000000}"/>
  <bookViews>
    <workbookView xWindow="28680" yWindow="-120" windowWidth="29040" windowHeight="15840" xr2:uid="{2DCA02D3-9CAE-4280-856C-26F9FE69A96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<sst xmlns="http://schemas.openxmlformats.org/spreadsheetml/2006/main" count="3037" uniqueCount="3020">
  <si>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</si>
  <si>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</si>
  <si>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</si>
  <si>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</si>
  <si>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</si>
  <si>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</si>
  <si>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</si>
  <si>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</si>
  <si>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</si>
  <si>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</si>
  <si>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</si>
  <si>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</si>
  <si>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</si>
  <si>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</si>
  <si>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</si>
  <si>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</si>
  <si>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</si>
  <si>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</si>
  <si>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</si>
  <si>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</si>
  <si>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</si>
  <si>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</si>
  <si>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</si>
  <si>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</si>
  <si>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</si>
  <si>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</si>
  <si>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</si>
  <si>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</si>
  <si>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</si>
  <si>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</si>
  <si>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</si>
  <si>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</si>
  <si>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</si>
  <si>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</si>
  <si>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</si>
  <si>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</si>
  <si>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</si>
  <si>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</si>
  <si>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</si>
  <si>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</si>
  <si>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</si>
  <si>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</si>
  <si>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</si>
  <si>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</si>
  <si>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</si>
  <si>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</si>
  <si>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</si>
  <si>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</si>
  <si>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</si>
  <si>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</si>
  <si>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</si>
  <si>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</si>
  <si>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</si>
  <si>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</si>
  <si>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</si>
  <si>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</si>
  <si>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</si>
  <si>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</si>
  <si>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</si>
  <si>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</si>
  <si>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</si>
  <si>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</si>
  <si>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</si>
  <si>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</si>
  <si>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</si>
  <si>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</si>
  <si>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</si>
  <si>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</si>
  <si>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</si>
  <si>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</si>
  <si>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</si>
  <si>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</si>
  <si>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</si>
  <si>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</si>
  <si>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</si>
  <si>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</si>
  <si>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</si>
  <si>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</si>
  <si>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</si>
  <si>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</si>
  <si>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</si>
  <si>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</si>
  <si>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</si>
  <si>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</si>
  <si>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</si>
  <si>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</si>
  <si>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</si>
  <si>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</si>
  <si>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</si>
  <si>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</si>
  <si>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</si>
  <si>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</si>
  <si>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</si>
  <si>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</si>
  <si>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</si>
  <si>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</si>
  <si>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</si>
  <si>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</si>
  <si>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</si>
  <si>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</si>
  <si>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</si>
  <si>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</si>
  <si>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</si>
  <si>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</si>
  <si>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</si>
  <si>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</si>
  <si>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</si>
  <si>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</si>
  <si>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</si>
  <si>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</si>
  <si>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</si>
  <si>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</si>
  <si>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</si>
  <si>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</si>
  <si>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</si>
  <si>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</si>
  <si>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</si>
  <si>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</si>
  <si>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</si>
  <si>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</si>
  <si>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</si>
  <si>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</si>
  <si>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</si>
  <si>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</si>
  <si>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</si>
  <si>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</si>
  <si>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</si>
  <si>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</si>
  <si>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</si>
  <si>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</si>
  <si>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</si>
  <si>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</si>
  <si>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</si>
  <si>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</si>
  <si>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</si>
  <si>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</si>
  <si>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</si>
  <si>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</si>
  <si>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</si>
  <si>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</si>
  <si>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</si>
  <si>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</si>
  <si>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</si>
  <si>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</si>
  <si>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</si>
  <si>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</si>
  <si>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</si>
  <si>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</si>
  <si>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</si>
  <si>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</si>
  <si>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</si>
  <si>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</si>
  <si>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</si>
  <si>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</si>
  <si>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</si>
  <si>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</si>
  <si>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</si>
  <si>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</si>
  <si>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</si>
  <si>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</si>
  <si>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</si>
  <si>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</si>
  <si>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</si>
  <si>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</si>
  <si>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</si>
  <si>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</si>
  <si>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</si>
  <si>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</si>
  <si>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</si>
  <si>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</si>
  <si>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</si>
  <si>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</si>
  <si>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</si>
  <si>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</si>
  <si>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</si>
  <si>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</si>
  <si>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</si>
  <si>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</si>
  <si>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</si>
  <si>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</si>
  <si>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</si>
  <si>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</si>
  <si>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</si>
  <si>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</si>
  <si>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</si>
  <si>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</si>
  <si>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</si>
  <si>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</si>
  <si>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</si>
  <si>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</si>
  <si>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</si>
  <si>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</si>
  <si>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</si>
  <si>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</si>
  <si>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</si>
  <si>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</si>
  <si>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</si>
  <si>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</si>
  <si>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</si>
  <si>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</si>
  <si>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</si>
  <si>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</si>
  <si>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</si>
  <si>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</si>
  <si>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</si>
  <si>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</si>
  <si>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</si>
  <si>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</si>
  <si>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</si>
  <si>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</si>
  <si>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</si>
  <si>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</si>
  <si>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</si>
  <si>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</si>
  <si>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</si>
  <si>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</si>
  <si>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</si>
  <si>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</si>
  <si>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</si>
  <si>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</si>
  <si>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</si>
  <si>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</si>
  <si>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</si>
  <si>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</si>
  <si>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</si>
  <si>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</si>
  <si>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</si>
  <si>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</si>
  <si>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</si>
  <si>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</si>
  <si>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</si>
  <si>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</si>
  <si>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</si>
  <si>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</si>
  <si>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</si>
  <si>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</si>
  <si>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</si>
  <si>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</si>
  <si>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</si>
  <si>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</si>
  <si>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</si>
  <si>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</si>
  <si>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</si>
  <si>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</si>
  <si>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</si>
  <si>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</si>
  <si>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</si>
  <si>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</si>
  <si>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</si>
  <si>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</si>
  <si>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</si>
  <si>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</si>
  <si>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</si>
  <si>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</si>
  <si>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</si>
  <si>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</si>
  <si>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</si>
  <si>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</si>
  <si>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</si>
  <si>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</si>
  <si>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</si>
  <si>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</si>
  <si>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</si>
  <si>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</si>
  <si>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</si>
  <si>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</si>
  <si>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</si>
  <si>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</si>
  <si>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</si>
  <si>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</si>
  <si>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</si>
  <si>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</si>
  <si>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</si>
  <si>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</si>
  <si>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</si>
  <si>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</si>
  <si>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</si>
  <si>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</si>
  <si>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</si>
  <si>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</si>
  <si>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</si>
  <si>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</si>
  <si>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</si>
  <si>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</si>
  <si>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</si>
  <si>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</si>
  <si>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</si>
  <si>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</si>
  <si>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</si>
  <si>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</si>
  <si>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</si>
  <si>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</si>
  <si>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</si>
  <si>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</si>
  <si>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</si>
  <si>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</si>
  <si>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</si>
  <si>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</si>
  <si>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</si>
  <si>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</si>
  <si>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</si>
  <si>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</si>
  <si>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</si>
  <si>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</si>
  <si>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</si>
  <si>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</si>
  <si>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</si>
  <si>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</si>
  <si>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</si>
  <si>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</si>
  <si>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</si>
  <si>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</si>
  <si>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</si>
  <si>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</si>
  <si>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</si>
  <si>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</si>
  <si>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</si>
  <si>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</si>
  <si>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</si>
  <si>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</si>
  <si>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</si>
  <si>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</si>
  <si>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</si>
  <si>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</si>
  <si>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</si>
  <si>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</si>
  <si>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</si>
  <si>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</si>
  <si>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</si>
  <si>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</si>
  <si>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</si>
  <si>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</si>
  <si>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</si>
  <si>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</si>
  <si>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</si>
  <si>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</si>
  <si>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</si>
  <si>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</si>
  <si>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</si>
  <si>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</si>
  <si>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</si>
  <si>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</si>
  <si>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</si>
  <si>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</si>
  <si>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</si>
  <si>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</si>
  <si>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</si>
  <si>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</si>
  <si>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</si>
  <si>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</si>
  <si>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</si>
  <si>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</si>
  <si>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</si>
  <si>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</si>
  <si>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</si>
  <si>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</si>
  <si>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</si>
  <si>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</si>
  <si>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</si>
  <si>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</si>
  <si>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</si>
  <si>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</si>
  <si>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</si>
  <si>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</si>
  <si>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</si>
  <si>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</si>
  <si>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</si>
  <si>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</si>
  <si>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</si>
  <si>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</si>
  <si>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</si>
  <si>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</si>
  <si>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</si>
  <si>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</si>
  <si>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</si>
  <si>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</si>
  <si>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</si>
  <si>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</si>
  <si>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</si>
  <si>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</si>
  <si>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</si>
  <si>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</si>
  <si>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</si>
  <si>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</si>
  <si>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</si>
  <si>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</si>
  <si>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</si>
  <si>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</si>
  <si>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</si>
  <si>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</si>
  <si>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</si>
  <si>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</si>
  <si>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</si>
  <si>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</si>
  <si>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</si>
  <si>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</si>
  <si>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</si>
  <si>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</si>
  <si>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</si>
  <si>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</si>
  <si>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</si>
  <si>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</si>
  <si>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</si>
  <si>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</si>
  <si>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</si>
  <si>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</si>
  <si>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</si>
  <si>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</si>
  <si>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</si>
  <si>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</si>
  <si>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</si>
  <si>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</si>
  <si>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</si>
  <si>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</si>
  <si>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</si>
  <si>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</si>
  <si>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</si>
  <si>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</si>
  <si>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</si>
  <si>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</si>
  <si>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</si>
  <si>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</si>
  <si>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</si>
  <si>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</si>
  <si>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</si>
  <si>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</si>
  <si>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</si>
  <si>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</si>
  <si>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</si>
  <si>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</si>
  <si>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</si>
  <si>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</si>
  <si>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</si>
  <si>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</si>
  <si>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</si>
  <si>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</si>
  <si>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</si>
  <si>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</si>
  <si>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</si>
  <si>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</si>
  <si>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</si>
  <si>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</si>
  <si>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</si>
  <si>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</si>
  <si>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</si>
  <si>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</si>
  <si>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</si>
  <si>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</si>
  <si>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</si>
  <si>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</si>
  <si>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</si>
  <si>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</si>
  <si>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</si>
  <si>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</si>
  <si>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</si>
  <si>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</si>
  <si>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</si>
  <si>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</si>
  <si>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</si>
  <si>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</si>
  <si>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</si>
  <si>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</si>
  <si>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</si>
  <si>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</si>
  <si>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</si>
  <si>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</si>
  <si>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</si>
  <si>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</si>
  <si>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</si>
  <si>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</si>
  <si>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</si>
  <si>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</si>
  <si>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</si>
  <si>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</si>
  <si>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</si>
  <si>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</si>
  <si>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</si>
  <si>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</si>
  <si>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</si>
  <si>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</si>
  <si>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</si>
  <si>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</si>
  <si>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</si>
  <si>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</si>
  <si>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</si>
  <si>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</si>
  <si>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</si>
  <si>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</si>
  <si>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</si>
  <si>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</si>
  <si>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</si>
  <si>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</si>
  <si>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</si>
  <si>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</si>
  <si>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</si>
  <si>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</si>
  <si>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</si>
  <si>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</si>
  <si>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</si>
  <si>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</si>
  <si>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</si>
  <si>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</si>
  <si>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</si>
  <si>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</si>
  <si>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</si>
  <si>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</si>
  <si>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</si>
  <si>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</si>
  <si>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</si>
  <si>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</si>
  <si>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</si>
  <si>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</si>
  <si>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</si>
  <si>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</si>
  <si>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</si>
  <si>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</si>
  <si>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</si>
  <si>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</si>
  <si>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</si>
  <si>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</si>
  <si>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</si>
  <si>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</si>
  <si>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</si>
  <si>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</si>
  <si>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</si>
  <si>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</si>
  <si>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</si>
  <si>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</si>
  <si>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</si>
  <si>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</si>
  <si>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</si>
  <si>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</si>
  <si>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</si>
  <si>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</si>
  <si>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</si>
  <si>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</si>
  <si>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</si>
  <si>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</si>
  <si>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</si>
  <si>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</si>
  <si>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</si>
  <si>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</si>
  <si>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</si>
  <si>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</si>
  <si>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</si>
  <si>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</si>
  <si>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</si>
  <si>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</si>
  <si>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</si>
  <si>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</si>
  <si>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</si>
  <si>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</si>
  <si>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</si>
  <si>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</si>
  <si>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</si>
  <si>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</si>
  <si>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</si>
  <si>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</si>
  <si>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</si>
  <si>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</si>
  <si>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</si>
  <si>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</si>
  <si>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</si>
  <si>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</si>
  <si>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</si>
  <si>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</si>
  <si>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</si>
  <si>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</si>
  <si>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</si>
  <si>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</si>
  <si>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</si>
  <si>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</si>
  <si>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</si>
  <si>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</si>
  <si>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</si>
  <si>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</si>
  <si>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</si>
  <si>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</si>
  <si>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</si>
  <si>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</si>
  <si>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</si>
  <si>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</si>
  <si>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</si>
  <si>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</si>
  <si>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</si>
  <si>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</si>
  <si>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</si>
  <si>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</si>
  <si>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</si>
  <si>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</si>
  <si>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</si>
  <si>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</si>
  <si>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</si>
  <si>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</si>
  <si>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</si>
  <si>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</si>
  <si>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</si>
  <si>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</si>
  <si>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</si>
  <si>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</si>
  <si>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</si>
  <si>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</si>
  <si>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</si>
  <si>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</si>
  <si>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</si>
  <si>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</si>
  <si>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</si>
  <si>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</si>
  <si>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</si>
  <si>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</si>
  <si>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</si>
  <si>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</si>
  <si>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</si>
  <si>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</si>
  <si>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</si>
  <si>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</si>
  <si>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</si>
  <si>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</si>
  <si>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</si>
  <si>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</si>
  <si>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</si>
  <si>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</si>
  <si>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</si>
  <si>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</si>
  <si>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</si>
  <si>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</si>
  <si>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</si>
  <si>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</si>
  <si>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</si>
  <si>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</si>
  <si>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</si>
  <si>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</si>
  <si>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</si>
  <si>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</si>
  <si>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</si>
  <si>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</si>
  <si>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</si>
  <si>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</si>
  <si>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</si>
  <si>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</si>
  <si>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</si>
  <si>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</si>
  <si>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</si>
  <si>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</si>
  <si>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</si>
  <si>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</si>
  <si>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</si>
  <si>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</si>
  <si>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</si>
  <si>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</si>
  <si>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</si>
  <si>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</si>
  <si>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</si>
  <si>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</si>
  <si>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</si>
  <si>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</si>
  <si>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</si>
  <si>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</si>
  <si>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</si>
  <si>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</si>
  <si>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</si>
  <si>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</si>
  <si>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</si>
  <si>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</si>
  <si>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</si>
  <si>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</si>
  <si>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</si>
  <si>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</si>
  <si>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</si>
  <si>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</si>
  <si>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</si>
  <si>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</si>
  <si>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</si>
  <si>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</si>
  <si>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</si>
  <si>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</si>
  <si>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</si>
  <si>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</si>
  <si>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</si>
  <si>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</si>
  <si>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</si>
  <si>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</si>
  <si>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</si>
  <si>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</si>
  <si>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</si>
  <si>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</si>
  <si>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</si>
  <si>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</si>
  <si>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</si>
  <si>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</si>
  <si>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</si>
  <si>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</si>
  <si>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</si>
  <si>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</si>
  <si>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</si>
  <si>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</si>
  <si>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</si>
  <si>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</si>
  <si>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</si>
  <si>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</si>
  <si>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</si>
  <si>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</si>
  <si>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</si>
  <si>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</si>
  <si>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</si>
  <si>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</si>
  <si>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</si>
  <si>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</si>
  <si>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</si>
  <si>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</si>
  <si>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</si>
  <si>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</si>
  <si>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</si>
  <si>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</si>
  <si>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</si>
  <si>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</si>
  <si>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</si>
  <si>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</si>
  <si>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</si>
  <si>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</si>
  <si>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</si>
  <si>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</si>
  <si>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</si>
  <si>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</si>
  <si>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</si>
  <si>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</si>
  <si>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</si>
  <si>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</si>
  <si>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</si>
  <si>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</si>
  <si>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</si>
  <si>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</si>
  <si>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</si>
  <si>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</si>
  <si>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</si>
  <si>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</si>
  <si>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</si>
  <si>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</si>
  <si>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</si>
  <si>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</si>
  <si>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</si>
  <si>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</si>
  <si>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</si>
  <si>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</si>
  <si>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</si>
  <si>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</si>
  <si>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</si>
  <si>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</si>
  <si>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</si>
  <si>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</si>
  <si>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</si>
  <si>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</si>
  <si>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</si>
  <si>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</si>
  <si>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</si>
  <si>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</si>
  <si>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</si>
  <si>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</si>
  <si>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</si>
  <si>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</si>
  <si>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</si>
  <si>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</si>
  <si>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</si>
  <si>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</si>
  <si>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</si>
  <si>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</si>
  <si>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</si>
  <si>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</si>
  <si>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</si>
  <si>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</si>
  <si>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</si>
  <si>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</si>
  <si>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</si>
  <si>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</si>
  <si>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</si>
  <si>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</si>
  <si>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</si>
  <si>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</si>
  <si>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</si>
  <si>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</si>
  <si>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</si>
  <si>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</si>
  <si>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</si>
  <si>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</si>
  <si>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</si>
  <si>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</si>
  <si>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</si>
  <si>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</si>
  <si>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</si>
  <si>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</si>
  <si>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</si>
  <si>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</si>
  <si>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</si>
  <si>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</si>
  <si>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</si>
  <si>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</si>
  <si>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</si>
  <si>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</si>
  <si>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</si>
  <si>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</si>
  <si>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</si>
  <si>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</si>
  <si>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</si>
  <si>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</si>
  <si>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</si>
  <si>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</si>
  <si>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</si>
  <si>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</si>
  <si>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</si>
  <si>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</si>
  <si>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</si>
  <si>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</si>
  <si>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</si>
  <si>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</si>
  <si>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</si>
  <si>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</si>
  <si>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</si>
  <si>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</si>
  <si>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</si>
  <si>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</si>
  <si>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</si>
  <si>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</si>
  <si>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</si>
  <si>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</si>
  <si>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</si>
  <si>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</si>
  <si>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</si>
  <si>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</si>
  <si>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</si>
  <si>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</si>
  <si>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</si>
  <si>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</si>
  <si>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</si>
  <si>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</si>
  <si>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</si>
  <si>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</si>
  <si>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</si>
  <si>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</si>
  <si>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</si>
  <si>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</si>
  <si>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</si>
  <si>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</si>
  <si>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</si>
  <si>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</si>
  <si>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</si>
  <si>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</si>
  <si>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</si>
  <si>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</si>
  <si>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</si>
  <si>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</si>
  <si>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</si>
  <si>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</si>
  <si>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</si>
  <si>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</si>
  <si>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</si>
  <si>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</si>
  <si>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</si>
  <si>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</si>
  <si>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</si>
  <si>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</si>
  <si>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</si>
  <si>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</si>
  <si>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</si>
  <si>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</si>
  <si>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</si>
  <si>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</si>
  <si>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</si>
  <si>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</si>
  <si>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</si>
  <si>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</si>
  <si>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</si>
  <si>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</si>
  <si>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</si>
  <si>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</si>
  <si>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</si>
  <si>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</si>
  <si>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</si>
  <si>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</si>
  <si>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</si>
  <si>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</si>
  <si>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</si>
  <si>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</si>
  <si>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</si>
  <si>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</si>
  <si>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</si>
  <si>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</si>
  <si>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</si>
  <si>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</si>
  <si>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</si>
  <si>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</si>
  <si>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</si>
  <si>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</si>
  <si>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</si>
  <si>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</si>
  <si>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</si>
  <si>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</si>
  <si>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</si>
  <si>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</si>
  <si>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</si>
  <si>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</si>
  <si>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</si>
  <si>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</si>
  <si>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</si>
  <si>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</si>
  <si>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</si>
  <si>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</si>
  <si>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</si>
  <si>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</si>
  <si>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</si>
  <si>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</si>
  <si>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</si>
  <si>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</si>
  <si>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</si>
  <si>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</si>
  <si>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</si>
  <si>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</si>
  <si>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</si>
  <si>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</si>
  <si>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</si>
  <si>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</si>
  <si>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</si>
  <si>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</si>
  <si>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</si>
  <si>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</si>
  <si>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</si>
  <si>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</si>
  <si>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</si>
  <si>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</si>
  <si>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</si>
  <si>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</si>
  <si>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</si>
  <si>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</si>
  <si>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</si>
  <si>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</si>
  <si>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</si>
  <si>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</si>
  <si>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</si>
  <si>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</si>
  <si>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</si>
  <si>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</si>
  <si>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</si>
  <si>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</si>
  <si>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</si>
  <si>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</si>
  <si>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</si>
  <si>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</si>
  <si>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</si>
  <si>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</si>
  <si>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</si>
  <si>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</si>
  <si>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</si>
  <si>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</si>
  <si>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</si>
  <si>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</si>
  <si>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</si>
  <si>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</si>
  <si>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</si>
  <si>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</si>
  <si>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</si>
  <si>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</si>
  <si>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</si>
  <si>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</si>
  <si>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</si>
  <si>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</si>
  <si>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</si>
  <si>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</si>
  <si>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</si>
  <si>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</si>
  <si>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</si>
  <si>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</si>
  <si>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</si>
  <si>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</si>
  <si>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</si>
  <si>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</si>
  <si>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</si>
  <si>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</si>
  <si>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</si>
  <si>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</si>
  <si>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</si>
  <si>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</si>
  <si>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</si>
  <si>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</si>
  <si>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</si>
  <si>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</si>
  <si>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</si>
  <si>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</si>
  <si>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</si>
  <si>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</si>
  <si>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</si>
  <si>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</si>
  <si>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</si>
  <si>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</si>
  <si>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</si>
  <si>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</si>
  <si>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</si>
  <si>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</si>
  <si>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</si>
  <si>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</si>
  <si>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</si>
  <si>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</si>
  <si>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</si>
  <si>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</si>
  <si>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</si>
  <si>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</si>
  <si>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</si>
  <si>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</si>
  <si>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</si>
  <si>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</si>
  <si>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</si>
  <si>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</si>
  <si>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</si>
  <si>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</si>
  <si>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</si>
  <si>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</si>
  <si>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</si>
  <si>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</si>
  <si>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</si>
  <si>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</si>
  <si>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</si>
  <si>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</si>
  <si>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</si>
  <si>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</si>
  <si>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</si>
  <si>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</si>
  <si>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</si>
  <si>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</si>
  <si>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</si>
  <si>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</si>
  <si>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</si>
  <si>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</si>
  <si>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</si>
  <si>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</si>
  <si>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</si>
  <si>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</si>
  <si>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</si>
  <si>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</si>
  <si>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</si>
  <si>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</si>
  <si>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</si>
  <si>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</si>
  <si>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</si>
  <si>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</si>
  <si>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</si>
  <si>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</si>
  <si>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</si>
  <si>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</si>
  <si>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</si>
  <si>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</si>
  <si>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</si>
  <si>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</si>
  <si>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</si>
  <si>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</si>
  <si>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</si>
  <si>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</si>
  <si>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</si>
  <si>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</si>
  <si>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</si>
  <si>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</si>
  <si>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</si>
  <si>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</si>
  <si>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</si>
  <si>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</si>
  <si>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</si>
  <si>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</si>
  <si>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</si>
  <si>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</si>
  <si>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</si>
  <si>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</si>
  <si>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</si>
  <si>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</si>
  <si>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</si>
  <si>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</si>
  <si>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</si>
  <si>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</si>
  <si>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</si>
  <si>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</si>
  <si>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</si>
  <si>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</si>
  <si>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</si>
  <si>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</si>
  <si>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</si>
  <si>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</si>
  <si>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</si>
  <si>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</si>
  <si>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</si>
  <si>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</si>
  <si>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</si>
  <si>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</si>
  <si>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</si>
  <si>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</si>
  <si>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</si>
  <si>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</si>
  <si>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</si>
  <si>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</si>
  <si>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</si>
  <si>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</si>
  <si>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</si>
  <si>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</si>
  <si>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</si>
  <si>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</si>
  <si>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</si>
  <si>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</si>
  <si>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</si>
  <si>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</si>
  <si>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</si>
  <si>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</si>
  <si>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</si>
  <si>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</si>
  <si>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</si>
  <si>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</si>
  <si>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</si>
  <si>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</si>
  <si>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</si>
  <si>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</si>
  <si>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</si>
  <si>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</si>
  <si>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</si>
  <si>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</si>
  <si>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</si>
  <si>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</si>
  <si>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</si>
  <si>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</si>
  <si>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</si>
  <si>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</si>
  <si>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</si>
  <si>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</si>
  <si>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</si>
  <si>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</si>
  <si>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</si>
  <si>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</si>
  <si>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</si>
  <si>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</si>
  <si>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</si>
  <si>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</si>
  <si>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</si>
  <si>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</si>
  <si>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</si>
  <si>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</si>
  <si>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</si>
  <si>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</si>
  <si>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</si>
  <si>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</si>
  <si>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</si>
  <si>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</si>
  <si>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</si>
  <si>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</si>
  <si>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</si>
  <si>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</si>
  <si>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</si>
  <si>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</si>
  <si>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</si>
  <si>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</si>
  <si>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</si>
  <si>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</si>
  <si>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</si>
  <si>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</si>
  <si>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</si>
  <si>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</si>
  <si>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</si>
  <si>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</si>
  <si>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</si>
  <si>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</si>
  <si>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</si>
  <si>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</si>
  <si>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</si>
  <si>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</si>
  <si>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</si>
  <si>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</si>
  <si>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</si>
  <si>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</si>
  <si>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</si>
  <si>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</si>
  <si>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</si>
  <si>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</si>
  <si>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</si>
  <si>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</si>
  <si>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</si>
  <si>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</si>
  <si>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</si>
  <si>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</si>
  <si>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</si>
  <si>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</si>
  <si>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</si>
  <si>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</si>
  <si>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</si>
  <si>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</si>
  <si>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</si>
  <si>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</si>
  <si>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</si>
  <si>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</si>
  <si>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</si>
  <si>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</si>
  <si>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</si>
  <si>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</si>
  <si>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</si>
  <si>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</si>
  <si>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</si>
  <si>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</si>
  <si>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</si>
  <si>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</si>
  <si>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</si>
  <si>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</si>
  <si>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</si>
  <si>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</si>
  <si>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</si>
  <si>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</si>
  <si>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</si>
  <si>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</si>
  <si>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</si>
  <si>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</si>
  <si>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</si>
  <si>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</si>
  <si>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</si>
  <si>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</si>
  <si>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</si>
  <si>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</si>
  <si>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</si>
  <si>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</si>
  <si>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</si>
  <si>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</si>
  <si>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</si>
  <si>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</si>
  <si>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</si>
  <si>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</si>
  <si>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</si>
  <si>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</si>
  <si>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</si>
  <si>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</si>
  <si>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</si>
  <si>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</si>
  <si>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</si>
  <si>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</si>
  <si>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</si>
  <si>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</si>
  <si>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</si>
  <si>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</si>
  <si>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</si>
  <si>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</si>
  <si>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</si>
  <si>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</si>
  <si>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</si>
  <si>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</si>
  <si>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</si>
  <si>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</si>
  <si>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</si>
  <si>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</si>
  <si>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</si>
  <si>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</si>
  <si>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</si>
  <si>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</si>
  <si>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</si>
  <si>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</si>
  <si>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</si>
  <si>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</si>
  <si>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</si>
  <si>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</si>
  <si>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</si>
  <si>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</si>
  <si>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</si>
  <si>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</si>
  <si>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</si>
  <si>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</si>
  <si>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</si>
  <si>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</si>
  <si>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</si>
  <si>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</si>
  <si>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</si>
  <si>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</si>
  <si>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</si>
  <si>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</si>
  <si>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</si>
  <si>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</si>
  <si>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</si>
  <si>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</si>
  <si>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</si>
  <si>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</si>
  <si>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</si>
  <si>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</si>
  <si>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</si>
  <si>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</si>
  <si>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</si>
  <si>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</si>
  <si>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</si>
  <si>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</si>
  <si>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</si>
  <si>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</si>
  <si>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</si>
  <si>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</si>
  <si>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</si>
  <si>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</si>
  <si>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</si>
  <si>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</si>
  <si>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</si>
  <si>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</si>
  <si>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</si>
  <si>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</si>
  <si>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</si>
  <si>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</si>
  <si>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</si>
  <si>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</si>
  <si>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</si>
  <si>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</si>
  <si>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</si>
  <si>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</si>
  <si>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</si>
  <si>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</si>
  <si>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</si>
  <si>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</si>
  <si>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</si>
  <si>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</si>
  <si>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</si>
  <si>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</si>
  <si>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</si>
  <si>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</si>
  <si>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</si>
  <si>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</si>
  <si>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</si>
  <si>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</si>
  <si>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</si>
  <si>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</si>
  <si>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</si>
  <si>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</si>
  <si>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</si>
  <si>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</si>
  <si>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</si>
  <si>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</si>
  <si>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</si>
  <si>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</si>
  <si>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</si>
  <si>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</si>
  <si>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</si>
  <si>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</si>
  <si>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</si>
  <si>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</si>
  <si>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</si>
  <si>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</si>
  <si>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</si>
  <si>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</si>
  <si>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</si>
  <si>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</si>
  <si>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</si>
  <si>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</si>
  <si>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</si>
  <si>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</si>
  <si>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</si>
  <si>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</si>
  <si>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</si>
  <si>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</si>
  <si>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</si>
  <si>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</si>
  <si>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</si>
  <si>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</si>
  <si>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</si>
  <si>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</si>
  <si>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</si>
  <si>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</si>
  <si>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</si>
  <si>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</si>
  <si>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</si>
  <si>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</si>
  <si>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</si>
  <si>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</si>
  <si>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</si>
  <si>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</si>
  <si>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</si>
  <si>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</si>
  <si>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</si>
  <si>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</si>
  <si>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</si>
  <si>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</si>
  <si>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</si>
  <si>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</si>
  <si>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</si>
  <si>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</si>
  <si>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</si>
  <si>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</si>
  <si>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</si>
  <si>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</si>
  <si>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</si>
  <si>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</si>
  <si>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</si>
  <si>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</si>
  <si>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</si>
  <si>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</si>
  <si>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</si>
  <si>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</si>
  <si>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</si>
  <si>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</si>
  <si>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</si>
  <si>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</si>
  <si>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</si>
  <si>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</si>
  <si>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</si>
  <si>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</si>
  <si>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</si>
  <si>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</si>
  <si>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</si>
  <si>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</si>
  <si>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</si>
  <si>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</si>
  <si>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</si>
  <si>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</si>
  <si>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</si>
  <si>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</si>
  <si>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</si>
  <si>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</si>
  <si>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</si>
  <si>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</si>
  <si>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</si>
  <si>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</si>
  <si>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</si>
  <si>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</si>
  <si>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</si>
  <si>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</si>
  <si>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</si>
  <si>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</si>
  <si>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</si>
  <si>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</si>
  <si>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</si>
  <si>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</si>
  <si>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</si>
  <si>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</si>
  <si>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</si>
  <si>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</si>
  <si>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</si>
  <si>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</si>
  <si>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</si>
  <si>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</si>
  <si>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</si>
  <si>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</si>
  <si>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</si>
  <si>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</si>
  <si>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</si>
  <si>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</si>
  <si>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</si>
  <si>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</si>
  <si>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</si>
  <si>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</si>
  <si>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</si>
  <si>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</si>
  <si>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</si>
  <si>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</si>
  <si>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</si>
  <si>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</si>
  <si>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</si>
  <si>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</si>
  <si>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</si>
  <si>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</si>
  <si>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</si>
  <si>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</si>
  <si>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</si>
  <si>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</si>
  <si>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</si>
  <si>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</si>
  <si>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</si>
  <si>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</si>
  <si>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</si>
  <si>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</si>
  <si>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</si>
  <si>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</si>
  <si>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</si>
  <si>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</si>
  <si>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</si>
  <si>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</si>
  <si>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</si>
  <si>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</si>
  <si>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</si>
  <si>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</si>
  <si>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</si>
  <si>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</si>
  <si>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</si>
  <si>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</si>
  <si>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</si>
  <si>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</si>
  <si>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</si>
  <si>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</si>
  <si>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</si>
  <si>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</si>
  <si>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</si>
  <si>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</si>
  <si>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</si>
  <si>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</si>
  <si>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</si>
  <si>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</si>
  <si>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</si>
  <si>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</si>
  <si>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</si>
  <si>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</si>
  <si>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</si>
  <si>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</si>
  <si>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</si>
  <si>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</si>
  <si>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</si>
  <si>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</si>
  <si>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</si>
  <si>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</si>
  <si>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</si>
  <si>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</si>
  <si>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</si>
  <si>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</si>
  <si>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</si>
  <si>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</si>
  <si>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</si>
  <si>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</si>
  <si>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</si>
  <si>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</si>
  <si>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</si>
  <si>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</si>
  <si>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</si>
  <si>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</si>
  <si>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</si>
  <si>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</si>
  <si>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</si>
  <si>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</si>
  <si>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</si>
  <si>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</si>
  <si>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</si>
  <si>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</si>
  <si>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</si>
  <si>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</si>
  <si>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</si>
  <si>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</si>
  <si>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</si>
  <si>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</si>
  <si>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</si>
  <si>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</si>
  <si>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</si>
  <si>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</si>
  <si>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</si>
  <si>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</si>
  <si>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</si>
  <si>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</si>
  <si>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</si>
  <si>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</si>
  <si>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</si>
  <si>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</si>
  <si>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</si>
  <si>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</si>
  <si>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</si>
  <si>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</si>
  <si>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</si>
  <si>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</si>
  <si>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</si>
  <si>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</si>
  <si>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</si>
  <si>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</si>
  <si>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</si>
  <si>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</si>
  <si>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</si>
  <si>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</si>
  <si>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</si>
  <si>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</si>
  <si>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</si>
  <si>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</si>
  <si>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</si>
  <si>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</si>
  <si>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</si>
  <si>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</si>
  <si>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</si>
  <si>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</si>
  <si>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</si>
  <si>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</si>
  <si>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</si>
  <si>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</si>
  <si>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</si>
  <si>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</si>
  <si>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</si>
  <si>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</si>
  <si>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</si>
  <si>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</si>
  <si>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</si>
  <si>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</si>
  <si>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</si>
  <si>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</si>
  <si>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</si>
  <si>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</si>
  <si>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</si>
  <si>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</si>
  <si>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</si>
  <si>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</si>
  <si>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</si>
  <si>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</si>
  <si>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</si>
  <si>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</si>
  <si>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</si>
  <si>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</si>
  <si>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</si>
  <si>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</si>
  <si>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</si>
  <si>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</si>
  <si>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</si>
  <si>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</si>
  <si>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</si>
  <si>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</si>
  <si>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</si>
  <si>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</si>
  <si>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</si>
  <si>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</si>
  <si>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</si>
  <si>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</si>
  <si>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</si>
  <si>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</si>
  <si>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</si>
  <si>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</si>
  <si>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</si>
  <si>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</si>
  <si>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</si>
  <si>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</si>
  <si>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</si>
  <si>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</si>
  <si>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</si>
  <si>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</si>
  <si>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</si>
  <si>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</si>
  <si>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</si>
  <si>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</si>
  <si>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</si>
  <si>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</si>
  <si>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</si>
  <si>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</si>
  <si>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</si>
  <si>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</si>
  <si>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</si>
  <si>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</si>
  <si>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</si>
  <si>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</si>
  <si>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</si>
  <si>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</si>
  <si>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</si>
  <si>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</si>
  <si>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</si>
  <si>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</si>
  <si>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</si>
  <si>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</si>
  <si>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</si>
  <si>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</si>
  <si>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</si>
  <si>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</si>
  <si>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</si>
  <si>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</si>
  <si>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</si>
  <si>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</si>
  <si>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</si>
  <si>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</si>
  <si>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</si>
  <si>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</si>
  <si>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</si>
  <si>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</si>
  <si>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</si>
  <si>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</si>
  <si>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</si>
  <si>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</si>
  <si>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</si>
  <si>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</si>
  <si>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</si>
  <si>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</si>
  <si>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</si>
  <si>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</si>
  <si>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</si>
  <si>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</si>
  <si>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</si>
  <si>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</si>
  <si>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</si>
  <si>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</si>
  <si>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</si>
  <si>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</si>
  <si>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</si>
  <si>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</si>
  <si>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</si>
  <si>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</si>
  <si>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</si>
  <si>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</si>
  <si>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</si>
  <si>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</si>
  <si>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</si>
  <si>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</si>
  <si>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</si>
  <si>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</si>
  <si>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</si>
  <si>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</si>
  <si>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</si>
  <si>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</si>
  <si>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</si>
  <si>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</si>
  <si>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</si>
  <si>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</si>
  <si>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</si>
  <si>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</si>
  <si>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</si>
  <si>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</si>
  <si>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</si>
  <si>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</si>
  <si>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</si>
  <si>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</si>
  <si>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</si>
  <si>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</si>
  <si>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</si>
  <si>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</si>
  <si>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</si>
  <si>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</si>
  <si>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</si>
  <si>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</si>
  <si>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</si>
  <si>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</si>
  <si>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</si>
  <si>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</si>
  <si>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</si>
  <si>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</si>
  <si>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</si>
  <si>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</si>
  <si>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</si>
  <si>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</si>
  <si>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</si>
  <si>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</si>
  <si>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</si>
  <si>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</si>
  <si>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</si>
  <si>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</si>
  <si>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</si>
  <si>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</si>
  <si>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</si>
  <si>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</si>
  <si>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</si>
  <si>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</si>
  <si>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</si>
  <si>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</si>
  <si>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</si>
  <si>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</si>
  <si>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</si>
  <si>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</si>
  <si>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</si>
  <si>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</si>
  <si>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</si>
  <si>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</si>
  <si>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</si>
  <si>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</si>
  <si>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</si>
  <si>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</si>
  <si>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</si>
  <si>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</si>
  <si>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</si>
  <si>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</si>
  <si>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</si>
  <si>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</si>
  <si>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</si>
  <si>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</si>
  <si>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</si>
  <si>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</si>
  <si>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</si>
  <si>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</si>
  <si>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</si>
  <si>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</si>
  <si>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</si>
  <si>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</si>
  <si>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</si>
  <si>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</si>
  <si>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</si>
  <si>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</si>
  <si>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</si>
  <si>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</si>
  <si>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</si>
  <si>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</si>
  <si>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</si>
  <si>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</si>
  <si>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</si>
  <si>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</si>
  <si>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</si>
  <si>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</si>
  <si>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</si>
  <si>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</si>
  <si>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</si>
  <si>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</si>
  <si>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</si>
  <si>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</si>
  <si>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</si>
  <si>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</si>
  <si>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</si>
  <si>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</si>
  <si>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</si>
  <si>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</si>
  <si>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</si>
  <si>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</si>
  <si>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</si>
  <si>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</si>
  <si>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</si>
  <si>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</si>
  <si>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</si>
  <si>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</si>
  <si>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</si>
  <si>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</si>
  <si>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</si>
  <si>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</si>
  <si>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</si>
  <si>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</si>
  <si>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</si>
  <si>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</si>
  <si>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</si>
  <si>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</si>
  <si>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</si>
  <si>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</si>
  <si>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</si>
  <si>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</si>
  <si>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</si>
  <si>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</si>
  <si>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</si>
  <si>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</si>
  <si>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</si>
  <si>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</si>
  <si>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</si>
  <si>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</si>
  <si>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</si>
  <si>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</si>
  <si>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</si>
  <si>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</si>
  <si>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</si>
  <si>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</si>
  <si>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</si>
  <si>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</si>
  <si>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</si>
  <si>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</si>
  <si>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</si>
  <si>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</si>
  <si>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</si>
  <si>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</si>
  <si>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</si>
  <si>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</si>
  <si>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</si>
  <si>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</si>
  <si>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</si>
  <si>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</si>
  <si>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</si>
  <si>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</si>
  <si>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</si>
  <si>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</si>
  <si>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</si>
  <si>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</si>
  <si>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</si>
  <si>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</si>
  <si>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</si>
  <si>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</si>
  <si>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</si>
  <si>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</si>
  <si>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</si>
  <si>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</si>
  <si>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</si>
  <si>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</si>
  <si>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</si>
  <si>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</si>
  <si>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</si>
  <si>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</si>
  <si>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</si>
  <si>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</si>
  <si>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</si>
  <si>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</si>
  <si>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</si>
  <si>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</si>
  <si>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</si>
  <si>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</si>
  <si>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</si>
  <si>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</si>
  <si>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</si>
  <si>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</si>
  <si>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</si>
  <si>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</si>
  <si>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</si>
  <si>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</si>
  <si>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</si>
  <si>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</si>
  <si>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</si>
  <si>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</si>
  <si>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</si>
  <si>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</si>
  <si>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</si>
  <si>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</si>
  <si>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</si>
  <si>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</si>
  <si>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</si>
  <si>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</si>
  <si>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</si>
  <si>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</si>
  <si>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</si>
  <si>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</si>
  <si>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</si>
  <si>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</si>
  <si>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</si>
  <si>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</si>
  <si>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</si>
  <si>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</si>
  <si>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</si>
  <si>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</si>
  <si>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</si>
  <si>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</si>
  <si>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</si>
  <si>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</si>
  <si>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</si>
  <si>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</si>
  <si>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</si>
  <si>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</si>
  <si>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</si>
  <si>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</si>
  <si>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</si>
  <si>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</si>
  <si>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</si>
  <si>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</si>
  <si>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</si>
  <si>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</si>
  <si>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</si>
  <si>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</si>
  <si>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</si>
  <si>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</si>
  <si>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</si>
  <si>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</si>
  <si>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</si>
  <si>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</si>
  <si>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</si>
  <si>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</si>
  <si>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</si>
  <si>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</si>
  <si>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</si>
  <si>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</si>
  <si>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</si>
  <si>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</si>
  <si>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</si>
  <si>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</si>
  <si>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</si>
  <si>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</si>
  <si>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</si>
  <si>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</si>
  <si>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</si>
  <si>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</si>
  <si>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</si>
  <si>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</si>
  <si>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</si>
  <si>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</si>
  <si>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</si>
  <si>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</si>
  <si>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</si>
  <si>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</si>
  <si>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</si>
  <si>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</si>
  <si>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</si>
  <si>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</si>
  <si>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</si>
  <si>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</si>
  <si>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</si>
  <si>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</si>
  <si>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</si>
  <si>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</si>
  <si>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</si>
  <si>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</si>
  <si>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</si>
  <si>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</si>
  <si>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</si>
  <si>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</si>
  <si>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</si>
  <si>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</si>
  <si>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</si>
  <si>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</si>
  <si>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</si>
  <si>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</si>
  <si>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</si>
  <si>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</si>
  <si>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</si>
  <si>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</si>
  <si>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</si>
  <si>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</si>
  <si>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</si>
  <si>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</si>
  <si>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</si>
  <si>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</si>
  <si>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</si>
  <si>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</si>
  <si>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</si>
  <si>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</si>
  <si>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</si>
  <si>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</si>
  <si>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</si>
  <si>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</si>
  <si>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</si>
  <si>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</si>
  <si>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</si>
  <si>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</si>
  <si>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</si>
  <si>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</si>
  <si>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</si>
  <si>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</si>
  <si>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</si>
  <si>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</si>
  <si>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</si>
  <si>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</si>
  <si>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</si>
  <si>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</si>
  <si>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</si>
  <si>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</si>
  <si>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</si>
  <si>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</si>
  <si>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</si>
  <si>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</si>
  <si>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</si>
  <si>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</si>
  <si>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</si>
  <si>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</si>
  <si>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</si>
  <si>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</si>
  <si>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</si>
  <si>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</si>
  <si>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</si>
  <si>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</si>
  <si>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</si>
  <si>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</si>
  <si>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</si>
  <si>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</si>
  <si>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</si>
  <si>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</si>
  <si>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</si>
  <si>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</si>
  <si>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</si>
  <si>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</si>
  <si>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</si>
  <si>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</si>
  <si>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</si>
  <si>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</si>
  <si>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</si>
  <si>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</si>
  <si>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</si>
  <si>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</si>
  <si>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</si>
  <si>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</si>
  <si>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</si>
  <si>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</si>
  <si>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</si>
  <si>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</si>
  <si>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</si>
  <si>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</si>
  <si>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</si>
  <si>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</si>
  <si>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</si>
  <si>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</si>
  <si>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</si>
  <si>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</si>
  <si>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</si>
  <si>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</si>
  <si>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</si>
  <si>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</si>
  <si>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</si>
  <si>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</si>
  <si>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</si>
  <si>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</si>
  <si>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</si>
  <si>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</si>
  <si>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</si>
  <si>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</si>
  <si>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</si>
  <si>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</si>
  <si>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</si>
  <si>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</si>
  <si>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</si>
  <si>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</si>
  <si>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</si>
  <si>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</si>
  <si>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</si>
  <si>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</si>
  <si>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</si>
  <si>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</si>
  <si>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</si>
  <si>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</si>
  <si>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</si>
  <si>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</si>
  <si>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</si>
  <si>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</si>
  <si>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</si>
  <si>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</si>
  <si>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</si>
  <si>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</si>
  <si>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</si>
  <si>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</si>
  <si>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</si>
  <si>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</si>
  <si>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</si>
  <si>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</si>
  <si>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</si>
  <si>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</si>
  <si>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</si>
  <si>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</si>
  <si>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</si>
  <si>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</si>
  <si>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</si>
  <si>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</si>
  <si>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</si>
  <si>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</si>
  <si>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</si>
  <si>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</si>
  <si>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</si>
  <si>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</si>
  <si>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</si>
  <si>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</si>
  <si>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</si>
  <si>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</si>
  <si>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</si>
  <si>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</si>
  <si>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</si>
  <si>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</si>
  <si>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</si>
  <si>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</si>
  <si>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</si>
  <si>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</si>
  <si>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</si>
  <si>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</si>
  <si>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</si>
  <si>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</si>
  <si>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</si>
  <si>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</si>
  <si>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</si>
  <si>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</si>
  <si>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</si>
  <si>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</si>
  <si>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</si>
  <si>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</si>
  <si>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</si>
  <si>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</si>
  <si>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</si>
  <si>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</si>
  <si>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</si>
  <si>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</si>
  <si>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</si>
  <si>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</si>
  <si>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</si>
  <si>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</si>
  <si>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</si>
  <si>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</si>
  <si>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</si>
  <si>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</si>
  <si>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</si>
  <si>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</si>
  <si>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</si>
  <si>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</si>
  <si>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</si>
  <si>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</si>
  <si>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</si>
  <si>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</si>
  <si>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</si>
  <si>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</si>
  <si>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</si>
  <si>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</si>
  <si>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</si>
  <si>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</si>
  <si>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</si>
  <si>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</si>
  <si>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</si>
  <si>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</si>
  <si>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</si>
  <si>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</si>
  <si>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</si>
  <si>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</si>
  <si>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</si>
  <si>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</si>
  <si>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</si>
  <si>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</si>
  <si>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</si>
  <si>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</si>
  <si>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</si>
  <si>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</si>
  <si>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</si>
  <si>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</si>
  <si>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</si>
  <si>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</si>
  <si>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</si>
  <si>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</si>
  <si>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</si>
  <si>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</si>
  <si>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</si>
  <si>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</si>
  <si>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</si>
  <si>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</si>
  <si>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</si>
  <si>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</si>
  <si>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</si>
  <si>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</si>
  <si>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</si>
  <si>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</si>
  <si>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</si>
  <si>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</si>
  <si>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</si>
  <si>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</si>
  <si>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</si>
  <si>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</si>
  <si>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</si>
  <si>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</si>
  <si>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</si>
  <si>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</si>
  <si>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</si>
  <si>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</si>
  <si>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</si>
  <si>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</si>
  <si>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</si>
  <si>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</si>
  <si>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</si>
  <si>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</si>
  <si>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</si>
  <si>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</si>
  <si>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</si>
  <si>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</si>
  <si>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</si>
  <si>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</si>
  <si>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</si>
  <si>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</si>
  <si>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</si>
  <si>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</si>
  <si>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</si>
  <si>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</si>
  <si>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</si>
  <si>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</si>
  <si>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</si>
  <si>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</si>
  <si>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</si>
  <si>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</si>
  <si>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</si>
  <si>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</si>
  <si>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</si>
  <si>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</si>
  <si>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</si>
  <si>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</si>
  <si>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</si>
  <si>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</si>
  <si>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</si>
  <si>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</si>
  <si>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</si>
  <si>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</si>
  <si>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</si>
  <si>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</si>
  <si>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</si>
  <si>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</si>
  <si>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</si>
  <si>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</si>
  <si>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</si>
  <si>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</si>
  <si>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</si>
  <si>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</si>
  <si>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</si>
  <si>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</si>
  <si>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</si>
  <si>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</si>
  <si>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</si>
  <si>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</si>
  <si>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</si>
  <si>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</si>
  <si>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</si>
  <si>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</si>
  <si>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</si>
  <si>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</si>
  <si>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</si>
  <si>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</si>
  <si>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</si>
  <si>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</si>
  <si>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</si>
  <si>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</si>
  <si>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</si>
  <si>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</si>
  <si>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</si>
  <si>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</si>
  <si>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</si>
  <si>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</si>
  <si>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</si>
  <si>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</si>
  <si>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</si>
  <si>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</si>
  <si>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</si>
  <si>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</si>
  <si>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</si>
  <si>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</si>
  <si>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</si>
  <si>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</si>
  <si>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</si>
  <si>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</si>
  <si>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</si>
  <si>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</si>
  <si>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</si>
  <si>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</si>
  <si>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</si>
  <si>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</si>
  <si>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</si>
  <si>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</si>
  <si>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</si>
  <si>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</si>
  <si>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</si>
  <si>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</si>
  <si>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</si>
  <si>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</si>
  <si>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</si>
  <si>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</si>
  <si>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</si>
  <si>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</si>
  <si>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</si>
  <si>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</si>
  <si>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</si>
  <si>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</si>
  <si>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</si>
  <si>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</si>
  <si>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</si>
  <si>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</si>
  <si>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</si>
  <si>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</si>
  <si>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</si>
  <si>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</si>
  <si>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</si>
  <si>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</si>
  <si>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</si>
  <si>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</si>
  <si>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</si>
  <si>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</si>
  <si>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</si>
  <si>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</si>
  <si>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</si>
  <si>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</si>
  <si>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</si>
  <si>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</si>
  <si>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</si>
  <si>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</si>
  <si>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</si>
  <si>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</si>
  <si>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</si>
  <si>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</si>
  <si>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</si>
  <si>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</si>
  <si>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</si>
  <si>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</si>
  <si>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</si>
  <si>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</si>
  <si>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</si>
  <si>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</si>
  <si>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</si>
  <si>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</si>
  <si>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</si>
  <si>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</si>
  <si>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</si>
  <si>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</si>
  <si>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</si>
  <si>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</si>
  <si>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</si>
  <si>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</si>
  <si>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</si>
  <si>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</si>
  <si>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</si>
  <si>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</si>
  <si>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</si>
  <si>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</si>
  <si>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</si>
  <si>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</si>
  <si>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</si>
  <si>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</si>
  <si>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</si>
  <si>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</si>
  <si>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</si>
  <si>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</si>
  <si>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</si>
  <si>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</si>
  <si>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</si>
  <si>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</si>
  <si>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</si>
  <si>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</si>
  <si>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</si>
  <si>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</si>
  <si>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</si>
  <si>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</si>
  <si>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</si>
  <si>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</si>
  <si>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</si>
  <si>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</si>
  <si>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</si>
  <si>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</si>
  <si>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</si>
  <si>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</si>
  <si>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</si>
  <si>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</si>
  <si>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</si>
  <si>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</si>
  <si>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</si>
  <si>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</si>
  <si>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</si>
  <si>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</si>
  <si>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</si>
  <si>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</si>
  <si>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</si>
  <si>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</si>
  <si>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</si>
  <si>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</si>
  <si>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</si>
  <si>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</si>
  <si>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</si>
  <si>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</si>
  <si>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</si>
  <si>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</si>
  <si>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</si>
  <si>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</si>
  <si>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</si>
  <si>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</si>
  <si>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</si>
  <si>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</si>
  <si>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</si>
  <si>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</si>
  <si>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</si>
  <si>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</si>
  <si>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</si>
  <si>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</si>
  <si>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</si>
  <si>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</si>
  <si>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</si>
  <si>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</si>
  <si>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</si>
  <si>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</si>
  <si>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</si>
  <si>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</si>
  <si>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</si>
  <si>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</si>
  <si>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</si>
  <si>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</si>
  <si>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</si>
  <si>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</si>
  <si>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</si>
  <si>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</si>
  <si>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</si>
  <si>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</si>
  <si>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</si>
  <si>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</si>
  <si>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</si>
  <si>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</si>
  <si>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</si>
  <si>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</si>
  <si>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</si>
  <si>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</si>
  <si>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</si>
  <si>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</si>
  <si>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</si>
  <si>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</si>
  <si>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</si>
  <si>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</si>
  <si>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</si>
  <si>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</si>
  <si>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</si>
  <si>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</si>
  <si>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</si>
  <si>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</si>
  <si>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</si>
  <si>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</si>
  <si>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</si>
  <si>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</si>
  <si>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</si>
  <si>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</si>
  <si>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</si>
  <si>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</si>
  <si>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</si>
  <si>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</si>
  <si>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</si>
  <si>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</si>
  <si>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</si>
  <si>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</si>
  <si>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</si>
  <si>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</si>
  <si>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</si>
  <si>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</si>
  <si>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</si>
  <si>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</si>
  <si>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</si>
  <si>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</si>
  <si>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</si>
  <si>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</si>
  <si>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</si>
  <si>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</si>
  <si>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</si>
  <si>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</si>
  <si>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</si>
  <si>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</si>
  <si>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</si>
  <si>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</si>
  <si>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</si>
  <si>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</si>
  <si>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</si>
  <si>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</si>
  <si>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</si>
  <si>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</si>
  <si>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</si>
  <si>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</si>
  <si>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</si>
  <si>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</si>
  <si>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</si>
  <si>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</si>
  <si>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</si>
  <si>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</si>
  <si>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</si>
  <si>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</si>
  <si>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</si>
  <si>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</si>
  <si>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</si>
  <si>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</si>
  <si>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</si>
  <si>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</si>
  <si>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</si>
  <si>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</si>
  <si>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</si>
  <si>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</si>
  <si>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</si>
  <si>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</si>
  <si>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</si>
  <si>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</si>
  <si>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</si>
  <si>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</si>
  <si>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</si>
  <si>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</si>
  <si>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</si>
  <si>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</si>
  <si>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</si>
  <si>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</si>
  <si>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</si>
  <si>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</si>
  <si>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</si>
  <si>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</si>
  <si>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</si>
  <si>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</si>
  <si>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</si>
  <si>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</si>
  <si>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</si>
  <si>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</si>
  <si>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</si>
  <si>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</si>
  <si>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</si>
  <si>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</si>
  <si>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</si>
  <si>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</si>
  <si>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</si>
  <si>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</si>
  <si>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</si>
  <si>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</si>
  <si>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</si>
  <si>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</si>
  <si>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</si>
  <si>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</si>
  <si>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</si>
  <si>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</si>
  <si>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</si>
  <si>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</si>
  <si>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</si>
  <si>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</si>
  <si>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</si>
  <si>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</si>
  <si>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</si>
  <si>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</si>
  <si>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</si>
  <si>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</si>
  <si>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</si>
  <si>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</si>
  <si>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</si>
  <si>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</si>
  <si>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</si>
  <si>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</si>
  <si>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</si>
  <si>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</si>
  <si>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</si>
  <si>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</si>
  <si>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</si>
  <si>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</si>
  <si>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</si>
  <si>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</si>
  <si>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</si>
  <si>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</si>
  <si>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</si>
  <si>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</si>
  <si>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</si>
  <si>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</si>
  <si>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</si>
  <si>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</si>
  <si>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</si>
  <si>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</si>
  <si>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</si>
  <si>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</si>
  <si>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</si>
  <si>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</si>
  <si>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</si>
  <si>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</si>
  <si>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</si>
  <si>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</si>
  <si>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</si>
  <si>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</si>
  <si>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</si>
  <si>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</si>
  <si>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</si>
  <si>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</si>
  <si>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</si>
  <si>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</si>
  <si>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</si>
  <si>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</si>
  <si>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</si>
  <si>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</si>
  <si>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</si>
  <si>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</si>
  <si>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</si>
  <si>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</si>
  <si>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</si>
  <si>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</si>
  <si>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</si>
  <si>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</si>
  <si>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</si>
  <si>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</si>
  <si>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</si>
  <si>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</si>
  <si>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</si>
  <si>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</si>
  <si>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</si>
  <si>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</si>
  <si>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</si>
  <si>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</si>
  <si>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</si>
  <si>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</si>
  <si>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</si>
  <si>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</si>
  <si>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</si>
  <si>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</si>
  <si>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</si>
  <si>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</si>
  <si>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</si>
  <si>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</si>
  <si>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</si>
  <si>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</si>
  <si>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</si>
  <si>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</si>
  <si>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</si>
  <si>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</si>
  <si>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</si>
  <si>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</si>
  <si>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</si>
  <si>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</si>
  <si>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</si>
  <si>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</si>
  <si>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</si>
  <si>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</si>
  <si>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</si>
  <si>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</si>
  <si>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</si>
  <si>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</si>
  <si>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</si>
  <si>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</si>
  <si>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</si>
  <si>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</si>
  <si>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</si>
  <si>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</si>
  <si>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</si>
  <si>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</si>
  <si>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</si>
  <si>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</si>
  <si>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</si>
  <si>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</si>
  <si>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</si>
  <si>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</si>
  <si>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</si>
  <si>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</si>
  <si>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</si>
  <si>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</si>
  <si>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</si>
  <si>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</si>
  <si>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</si>
  <si>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</si>
  <si>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</si>
  <si>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</si>
  <si>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</si>
  <si>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</si>
  <si>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</si>
  <si>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</si>
  <si>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</si>
  <si>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</si>
  <si>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</si>
  <si>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</si>
  <si>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</si>
  <si>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</si>
  <si>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</si>
  <si>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</si>
  <si>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</si>
  <si>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</si>
  <si>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</si>
  <si>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</si>
  <si>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</si>
  <si>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</si>
  <si>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</si>
  <si>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</si>
  <si>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</si>
  <si>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</si>
  <si>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</si>
  <si>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</si>
  <si>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</si>
  <si>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</si>
  <si>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</si>
  <si>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</si>
  <si>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</si>
  <si>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</si>
  <si>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</si>
  <si>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</si>
  <si>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</si>
  <si>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</si>
  <si>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</si>
  <si>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</si>
  <si>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</si>
  <si>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</si>
  <si>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</si>
  <si>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</si>
  <si>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</si>
  <si>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</si>
  <si>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</si>
  <si>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</si>
  <si>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</si>
  <si>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</si>
  <si>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</si>
  <si>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</si>
  <si>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</si>
  <si>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</si>
  <si>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</si>
  <si>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</si>
  <si>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</si>
  <si>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</si>
  <si>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</si>
  <si>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</si>
  <si>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</si>
  <si>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</si>
  <si>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</si>
  <si>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</si>
  <si>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</si>
  <si>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</si>
  <si>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</si>
  <si>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</si>
  <si>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</si>
  <si>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</si>
  <si>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</si>
  <si>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</si>
  <si>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</si>
  <si>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</si>
  <si>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</si>
  <si>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</si>
  <si>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</si>
  <si>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</si>
  <si>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</si>
  <si>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</si>
  <si>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</si>
  <si>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</si>
  <si>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</si>
  <si>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</si>
  <si>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</si>
  <si>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</si>
  <si>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</si>
  <si>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</si>
  <si>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</si>
  <si>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</si>
  <si>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</si>
  <si>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</si>
  <si>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</si>
  <si>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</si>
  <si>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</si>
  <si>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</si>
  <si>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</si>
  <si>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</si>
  <si>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</si>
  <si>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</si>
  <si>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</si>
  <si>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</si>
  <si>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</si>
  <si>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</si>
  <si>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</si>
  <si>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</si>
  <si>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</si>
  <si>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</si>
  <si>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</si>
  <si>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</si>
  <si>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</si>
  <si>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</si>
  <si>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</si>
  <si>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</si>
  <si>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</si>
  <si>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</si>
  <si>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</si>
  <si>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</si>
  <si>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</si>
  <si>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</si>
  <si>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</si>
  <si>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</si>
  <si>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</si>
  <si>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</si>
  <si>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</si>
  <si>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</si>
  <si>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</si>
  <si>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</si>
  <si>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</si>
  <si>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</si>
  <si>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</si>
  <si>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</si>
  <si>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</si>
  <si>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</si>
  <si>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</si>
  <si>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</si>
  <si>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</si>
  <si>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</si>
  <si>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</si>
  <si>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</si>
  <si>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</si>
  <si>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</si>
  <si>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</si>
  <si>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</si>
  <si>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</si>
  <si>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</si>
  <si>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</si>
  <si>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</si>
  <si>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</si>
  <si>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</si>
  <si>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</si>
  <si>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</si>
  <si>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</si>
  <si>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</si>
  <si>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</si>
  <si>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</si>
  <si>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</si>
  <si>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</si>
  <si>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</si>
  <si>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</si>
  <si>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</si>
  <si>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</si>
  <si>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</si>
  <si>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</si>
  <si>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</si>
  <si>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</si>
  <si>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</si>
  <si>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</si>
  <si>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</si>
  <si>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</si>
  <si>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</si>
  <si>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</si>
  <si>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</si>
  <si>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</si>
  <si>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</si>
  <si>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</si>
  <si>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</si>
  <si>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</si>
  <si>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</si>
  <si>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</si>
  <si>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</si>
  <si>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</si>
  <si>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</si>
  <si>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</si>
  <si>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</si>
  <si>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</si>
  <si>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</si>
  <si>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</si>
  <si>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</si>
  <si>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</si>
  <si>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</si>
  <si>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</si>
  <si>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</si>
  <si>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</si>
  <si>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</si>
  <si>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</si>
  <si>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</si>
  <si>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</si>
  <si>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</si>
  <si>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</si>
  <si>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</si>
  <si>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</si>
  <si>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</si>
  <si>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</si>
  <si>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</si>
  <si>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</si>
  <si>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</si>
  <si>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</si>
  <si>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</si>
  <si>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</si>
  <si>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</si>
  <si>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</si>
  <si>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</si>
  <si>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</si>
  <si>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</si>
  <si>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</si>
  <si>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</si>
  <si>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</si>
  <si>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</si>
  <si>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</si>
  <si>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</si>
  <si>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</si>
  <si>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</si>
  <si>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</si>
  <si>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</si>
  <si>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</si>
  <si>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</si>
  <si>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</si>
  <si>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</si>
  <si>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</si>
  <si>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</si>
  <si>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</si>
  <si>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</si>
  <si>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</si>
  <si>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</si>
  <si>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</si>
  <si>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</si>
  <si>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</si>
  <si>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</si>
  <si>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</si>
  <si>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</si>
  <si>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</si>
  <si>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</si>
  <si>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</si>
  <si>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</si>
  <si>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</si>
  <si>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</si>
  <si>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</si>
  <si>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</si>
  <si>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</si>
  <si>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</si>
  <si>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</si>
  <si>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</si>
  <si>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</si>
  <si>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</si>
  <si>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</si>
  <si>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</si>
  <si>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</si>
  <si>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</si>
  <si>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</si>
  <si>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</si>
  <si>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</si>
  <si>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</si>
  <si>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</si>
  <si>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</si>
  <si>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</si>
  <si>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</si>
  <si>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</si>
  <si>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</si>
  <si>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</si>
  <si>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</si>
  <si>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</si>
  <si>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</si>
  <si>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</si>
  <si>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</si>
  <si>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</si>
  <si>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</si>
  <si>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</si>
  <si>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</si>
  <si>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</si>
  <si>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</si>
  <si>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</si>
  <si>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</si>
  <si>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</si>
  <si>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</si>
  <si>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</si>
  <si>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</si>
  <si>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</si>
  <si>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</si>
  <si>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</si>
  <si>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</si>
  <si>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</si>
  <si>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</si>
  <si>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</si>
  <si>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</si>
  <si>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</si>
  <si>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</si>
  <si>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</si>
  <si>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</si>
  <si>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</si>
  <si>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</si>
  <si>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</si>
  <si>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</si>
  <si>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</si>
  <si>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</si>
  <si>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</si>
  <si>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</si>
  <si>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</si>
  <si>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</si>
  <si>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</si>
  <si>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</si>
  <si>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</si>
  <si>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</si>
  <si>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</si>
  <si>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</si>
  <si>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</si>
  <si>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</si>
  <si>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</si>
  <si>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</si>
  <si>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</si>
  <si>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</si>
  <si>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</si>
  <si>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</si>
  <si>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</si>
  <si>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</si>
  <si>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</si>
  <si>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</si>
  <si>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</si>
  <si>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</si>
  <si>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</si>
  <si>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</si>
  <si>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</si>
  <si>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</si>
  <si>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</si>
  <si>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</si>
  <si>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</si>
  <si>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</si>
  <si>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</si>
  <si>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</si>
  <si>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</si>
  <si>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</si>
  <si>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</si>
  <si>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</si>
  <si>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</si>
  <si>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</si>
  <si>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</si>
  <si>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</si>
  <si>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</si>
  <si>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</si>
  <si>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</si>
  <si>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</si>
  <si>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</si>
  <si>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</si>
  <si>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</si>
  <si>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</si>
  <si>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</si>
  <si>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</si>
  <si>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</si>
  <si>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</si>
  <si>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7305.07;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</si>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</sst>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DF86D43-B79F-4BE4-92C5-1A65960423B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87</v>
          </cell>
        </row>
        <row r="4">
          <cell r="B4" t="str">
            <v>Central American*</v>
          </cell>
          <cell r="D4">
            <v>98</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43</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126</v>
          </cell>
        </row>
        <row r="24">
          <cell r="B24" t="str">
            <v>Cuban</v>
          </cell>
          <cell r="D24">
            <v>0</v>
          </cell>
        </row>
        <row r="25">
          <cell r="B25" t="str">
            <v>Dominican</v>
          </cell>
          <cell r="D25">
            <v>0</v>
          </cell>
        </row>
        <row r="26">
          <cell r="B26" t="str">
            <v>Puerto Rican</v>
          </cell>
          <cell r="D26">
            <v>79</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1756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281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209</v>
          </cell>
        </row>
        <row r="68">
          <cell r="B68" t="str">
            <v>Greek alone</v>
          </cell>
          <cell r="D68">
            <v>0</v>
          </cell>
        </row>
        <row r="69">
          <cell r="B69" t="str">
            <v>Hungarian alone</v>
          </cell>
          <cell r="D69">
            <v>0</v>
          </cell>
        </row>
        <row r="70">
          <cell r="B70" t="str">
            <v>Icelandic alone</v>
          </cell>
          <cell r="D70">
            <v>0</v>
          </cell>
        </row>
        <row r="71">
          <cell r="B71" t="str">
            <v>Irish alone</v>
          </cell>
          <cell r="D71">
            <v>187</v>
          </cell>
        </row>
        <row r="72">
          <cell r="B72" t="str">
            <v>Italian alone</v>
          </cell>
          <cell r="D72">
            <v>97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815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726</v>
          </cell>
        </row>
        <row r="145">
          <cell r="B145" t="str">
            <v>White alone or in combination with one or more other races</v>
          </cell>
          <cell r="D145" t="e">
            <v>#N/A</v>
          </cell>
        </row>
        <row r="146">
          <cell r="B146" t="str">
            <v>European alone or in any combination*</v>
          </cell>
          <cell r="D146">
            <v>1905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28</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22</v>
          </cell>
        </row>
        <row r="166">
          <cell r="B166" t="str">
            <v>Danish alone or in any combination</v>
          </cell>
          <cell r="D166">
            <v>0</v>
          </cell>
        </row>
        <row r="167">
          <cell r="B167" t="str">
            <v>Dutch alone or in any combination</v>
          </cell>
          <cell r="D167">
            <v>0</v>
          </cell>
        </row>
        <row r="168">
          <cell r="B168" t="str">
            <v>English alone or in any combination</v>
          </cell>
          <cell r="D168">
            <v>681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110</v>
          </cell>
        </row>
        <row r="173">
          <cell r="B173" t="str">
            <v>Frisian alone or in any combination</v>
          </cell>
          <cell r="D173">
            <v>0</v>
          </cell>
        </row>
        <row r="174">
          <cell r="B174" t="str">
            <v>Georgian alone or in any combination</v>
          </cell>
          <cell r="D174">
            <v>0</v>
          </cell>
        </row>
        <row r="175">
          <cell r="B175" t="str">
            <v>German alone or in any combination</v>
          </cell>
          <cell r="D175">
            <v>795</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762</v>
          </cell>
        </row>
        <row r="180">
          <cell r="B180" t="str">
            <v>Italian alone or in any combination</v>
          </cell>
          <cell r="D180">
            <v>272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164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136</v>
          </cell>
        </row>
        <row r="203">
          <cell r="B203" t="str">
            <v>Serbian alone or in any combination</v>
          </cell>
          <cell r="D203">
            <v>0</v>
          </cell>
        </row>
        <row r="204">
          <cell r="B204" t="str">
            <v>Slavic alone or in any combination</v>
          </cell>
          <cell r="D204">
            <v>0</v>
          </cell>
        </row>
        <row r="205">
          <cell r="B205" t="str">
            <v>Slovak alone or in any combination</v>
          </cell>
          <cell r="D205">
            <v>26</v>
          </cell>
        </row>
        <row r="206">
          <cell r="B206" t="str">
            <v>Slovenian alone or in any combination</v>
          </cell>
          <cell r="D206">
            <v>0</v>
          </cell>
        </row>
        <row r="207">
          <cell r="B207" t="str">
            <v>Swedish alone or in any combination</v>
          </cell>
          <cell r="D207">
            <v>24</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32</v>
          </cell>
        </row>
        <row r="212">
          <cell r="B212" t="str">
            <v>Welsh alone or in any combination</v>
          </cell>
          <cell r="D212">
            <v>48</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922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851</v>
          </cell>
        </row>
        <row r="253">
          <cell r="B253" t="str">
            <v>Black or African American alone</v>
          </cell>
          <cell r="D253" t="e">
            <v>#N/A</v>
          </cell>
        </row>
        <row r="254">
          <cell r="B254" t="str">
            <v>African American alone</v>
          </cell>
          <cell r="D254">
            <v>509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200</v>
          </cell>
        </row>
        <row r="317">
          <cell r="B317" t="str">
            <v>Other Black or African American alone, specified</v>
          </cell>
          <cell r="D317">
            <v>0</v>
          </cell>
        </row>
        <row r="318">
          <cell r="B318" t="str">
            <v>Other Black or African American alone, not specified</v>
          </cell>
          <cell r="D318">
            <v>242</v>
          </cell>
        </row>
        <row r="319">
          <cell r="B319" t="str">
            <v>Black or African American alone or in combination with one or more other races</v>
          </cell>
          <cell r="D319" t="e">
            <v>#N/A</v>
          </cell>
        </row>
        <row r="320">
          <cell r="B320" t="str">
            <v>African American alone or in any combination</v>
          </cell>
          <cell r="D320">
            <v>565</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353</v>
          </cell>
        </row>
        <row r="383">
          <cell r="B383" t="str">
            <v>Other Black or African American alone or in any combination, specified</v>
          </cell>
          <cell r="D383">
            <v>0</v>
          </cell>
        </row>
        <row r="384">
          <cell r="B384" t="str">
            <v>Other Black or African American alone or in any combination, not specified</v>
          </cell>
          <cell r="D384">
            <v>301</v>
          </cell>
        </row>
        <row r="385">
          <cell r="B385" t="str">
            <v>American Indian and Alaska Native alone</v>
          </cell>
          <cell r="D385">
            <v>301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26</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35</v>
          </cell>
        </row>
        <row r="2777">
          <cell r="B2777" t="str">
            <v>Asian alone</v>
          </cell>
          <cell r="D2777" t="e">
            <v>#N/A</v>
          </cell>
        </row>
        <row r="2778">
          <cell r="B2778" t="str">
            <v>East Asian alone*</v>
          </cell>
          <cell r="D2778">
            <v>135</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97</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22</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25</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121</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99</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34</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155</v>
          </cell>
        </row>
        <row r="2832">
          <cell r="B2832" t="str">
            <v>Chinese, except Taiwanese alone or in any combination</v>
          </cell>
          <cell r="D2832">
            <v>35</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121</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43</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168</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120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47</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29BAF-EBEA-42FD-AFAD-A3BE053BDF9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1756</v>
      </c>
      <c r="C5" s="10" t="s">
        <v>5</v>
      </c>
      <c r="D5" s="11">
        <v>1905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28</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22</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281</v>
      </c>
      <c r="C27" s="10" t="s">
        <v>49</v>
      </c>
      <c r="D27" s="18">
        <v>681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110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209</v>
      </c>
      <c r="C34" s="14" t="s">
        <v>63</v>
      </c>
      <c r="D34" s="15">
        <v>795</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187</v>
      </c>
      <c r="C38" s="14" t="s">
        <v>71</v>
      </c>
      <c r="D38" s="15">
        <v>762</v>
      </c>
      <c r="E38" s="16" t="e">
        <f>VLOOKUP($D38,'[1]Profile_Cnty Export'!$B$2:$D$3010,3,FALSE)</f>
        <v>#N/A</v>
      </c>
    </row>
    <row r="39" spans="1:5" x14ac:dyDescent="0.25">
      <c r="A39" t="s">
        <v>72</v>
      </c>
      <c r="B39" s="17">
        <v>97</v>
      </c>
      <c r="C39" s="10" t="s">
        <v>73</v>
      </c>
      <c r="D39" s="18">
        <v>272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30</v>
      </c>
      <c r="C54" s="14" t="s">
        <v>103</v>
      </c>
      <c r="D54" s="15">
        <v>164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136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26</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24</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32</v>
      </c>
      <c r="E70" s="16" t="e">
        <f>VLOOKUP($D70,'[1]Profile_Cnty Export'!$B$2:$D$3010,3,FALSE)</f>
        <v>#N/A</v>
      </c>
    </row>
    <row r="71" spans="1:5" x14ac:dyDescent="0.25">
      <c r="A71" t="s">
        <v>136</v>
      </c>
      <c r="B71" s="17">
        <v>0</v>
      </c>
      <c r="C71" s="10" t="s">
        <v>137</v>
      </c>
      <c r="D71" s="18">
        <v>48</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815</v>
      </c>
      <c r="C101" s="10" t="s">
        <v>197</v>
      </c>
      <c r="D101" s="11">
        <v>922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726</v>
      </c>
      <c r="C111" s="20" t="s">
        <v>217</v>
      </c>
      <c r="D111" s="21">
        <v>851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509</v>
      </c>
      <c r="C114" s="10" t="s">
        <v>221</v>
      </c>
      <c r="D114" s="24">
        <v>565</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200</v>
      </c>
      <c r="C176" s="10" t="s">
        <v>345</v>
      </c>
      <c r="D176" s="11">
        <v>353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242</v>
      </c>
      <c r="C178" s="20" t="s">
        <v>349</v>
      </c>
      <c r="D178" s="30">
        <v>301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26</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35</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135</v>
      </c>
      <c r="C1378" s="10" t="s">
        <v>2745</v>
      </c>
      <c r="D1378" s="11">
        <v>155</v>
      </c>
      <c r="E1378" s="12" t="e">
        <f>VLOOKUP($D1378,'[1]Profile_Cnty Export'!$B$2:$D$3010,3,FALSE)</f>
        <v>#N/A</v>
      </c>
    </row>
    <row r="1379" spans="1:5" x14ac:dyDescent="0.25">
      <c r="A1379" t="s">
        <v>2746</v>
      </c>
      <c r="B1379" s="13">
        <v>0</v>
      </c>
      <c r="C1379" s="14" t="s">
        <v>2747</v>
      </c>
      <c r="D1379" s="15">
        <v>35</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97</v>
      </c>
      <c r="C1382" s="10" t="s">
        <v>2753</v>
      </c>
      <c r="D1382" s="18">
        <v>121</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22</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25</v>
      </c>
      <c r="C1395" s="14" t="s">
        <v>2779</v>
      </c>
      <c r="D1395" s="15">
        <v>43</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121</v>
      </c>
      <c r="C1405" s="14" t="s">
        <v>2799</v>
      </c>
      <c r="D1405" s="26">
        <v>168</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99</v>
      </c>
      <c r="C1409" s="14" t="s">
        <v>2807</v>
      </c>
      <c r="D1409" s="15">
        <v>120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34</v>
      </c>
      <c r="C1416" s="10" t="s">
        <v>2821</v>
      </c>
      <c r="D1416" s="18">
        <v>47</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87</v>
      </c>
      <c r="C1498" s="12"/>
    </row>
    <row r="1499" spans="1:5" x14ac:dyDescent="0.25">
      <c r="A1499" t="s">
        <v>2978</v>
      </c>
      <c r="B1499" s="25">
        <v>98</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43</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126</v>
      </c>
      <c r="C1518" s="12"/>
    </row>
    <row r="1519" spans="1:3" x14ac:dyDescent="0.25">
      <c r="A1519" t="s">
        <v>2998</v>
      </c>
      <c r="B1519" s="13">
        <v>0</v>
      </c>
      <c r="C1519" s="16"/>
    </row>
    <row r="1520" spans="1:3" x14ac:dyDescent="0.25">
      <c r="A1520" t="s">
        <v>2999</v>
      </c>
      <c r="B1520" s="17">
        <v>0</v>
      </c>
      <c r="C1520" s="12"/>
    </row>
    <row r="1521" spans="1:5" x14ac:dyDescent="0.25">
      <c r="A1521" t="s">
        <v>3000</v>
      </c>
      <c r="B1521" s="13">
        <v>79</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929D364-9CDA-451B-A3FF-BCD68E21214A}"/>
</file>

<file path=customXml/itemProps2.xml><?xml version="1.0" encoding="utf-8"?>
<ds:datastoreItem xmlns:ds="http://schemas.openxmlformats.org/officeDocument/2006/customXml" ds:itemID="{DA882000-8339-4545-AB60-C67902FE6288}"/>
</file>

<file path=customXml/itemProps3.xml><?xml version="1.0" encoding="utf-8"?>
<ds:datastoreItem xmlns:ds="http://schemas.openxmlformats.org/officeDocument/2006/customXml" ds:itemID="{299B61DF-D138-4007-99D2-BCA26790DB8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2023-09-27T11:45:25Z</dcterms:created>
  <dcterms:modified xsi:type="dcterms:W3CDTF">2023-09-27T11:45:27Z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