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E65509F-D452-4020-B466-2E3576B6A243}" xr6:coauthVersionLast="47" xr6:coauthVersionMax="47" xr10:uidLastSave="{00000000-0000-0000-0000-000000000000}"/>
  <bookViews>
    <workbookView xWindow="28680" yWindow="-120" windowWidth="29040" windowHeight="15840" xr2:uid="{513A33DC-B8B5-46E4-A215-D0268F48336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<sst xmlns="http://schemas.openxmlformats.org/spreadsheetml/2006/main" count="3037" uniqueCount="3020">
  <si>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</si>
  <si>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</si>
  <si>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</si>
  <si>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</si>
  <si>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</si>
  <si>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</si>
  <si>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</si>
  <si>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</si>
  <si>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</si>
  <si>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</si>
  <si>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</si>
  <si>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</si>
  <si>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</si>
  <si>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</si>
  <si>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</si>
  <si>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</si>
  <si>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</si>
  <si>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</si>
  <si>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</si>
  <si>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</si>
  <si>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</si>
  <si>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</si>
  <si>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</si>
  <si>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</si>
  <si>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</si>
  <si>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</si>
  <si>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</si>
  <si>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</si>
  <si>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</si>
  <si>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</si>
  <si>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</si>
  <si>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</si>
  <si>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</si>
  <si>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</si>
  <si>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</si>
  <si>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</si>
  <si>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</si>
  <si>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</si>
  <si>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</si>
  <si>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</si>
  <si>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</si>
  <si>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</si>
  <si>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</si>
  <si>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</si>
  <si>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</si>
  <si>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</si>
  <si>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</si>
  <si>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</si>
  <si>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</si>
  <si>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</si>
  <si>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</si>
  <si>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</si>
  <si>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</si>
  <si>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</si>
  <si>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</si>
  <si>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</si>
  <si>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</si>
  <si>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</si>
  <si>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</si>
  <si>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</si>
  <si>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</si>
  <si>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</si>
  <si>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</si>
  <si>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</si>
  <si>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</si>
  <si>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</si>
  <si>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</si>
  <si>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</si>
  <si>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</si>
  <si>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</si>
  <si>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</si>
  <si>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</si>
  <si>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</si>
  <si>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</si>
  <si>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</si>
  <si>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</si>
  <si>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</si>
  <si>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</si>
  <si>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</si>
  <si>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</si>
  <si>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</si>
  <si>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</si>
  <si>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</si>
  <si>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</si>
  <si>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</si>
  <si>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</si>
  <si>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</si>
  <si>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</si>
  <si>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</si>
  <si>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</si>
  <si>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</si>
  <si>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</si>
  <si>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</si>
  <si>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</si>
  <si>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</si>
  <si>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</si>
  <si>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</si>
  <si>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</si>
  <si>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</si>
  <si>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</si>
  <si>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</si>
  <si>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</si>
  <si>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</si>
  <si>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</si>
  <si>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</si>
  <si>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</si>
  <si>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</si>
  <si>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</si>
  <si>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</si>
  <si>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</si>
  <si>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</si>
  <si>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</si>
  <si>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</si>
  <si>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</si>
  <si>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</si>
  <si>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</si>
  <si>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</si>
  <si>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</si>
  <si>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</si>
  <si>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</si>
  <si>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</si>
  <si>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</si>
  <si>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</si>
  <si>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</si>
  <si>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</si>
  <si>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</si>
  <si>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</si>
  <si>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</si>
  <si>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</si>
  <si>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</si>
  <si>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</si>
  <si>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</si>
  <si>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</si>
  <si>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</si>
  <si>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</si>
  <si>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</si>
  <si>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</si>
  <si>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</si>
  <si>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</si>
  <si>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</si>
  <si>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</si>
  <si>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</si>
  <si>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</si>
  <si>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</si>
  <si>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</si>
  <si>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</si>
  <si>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</si>
  <si>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</si>
  <si>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</si>
  <si>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</si>
  <si>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</si>
  <si>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</si>
  <si>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</si>
  <si>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</si>
  <si>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</si>
  <si>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</si>
  <si>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</si>
  <si>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</si>
  <si>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</si>
  <si>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</si>
  <si>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</si>
  <si>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</si>
  <si>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</si>
  <si>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</si>
  <si>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</si>
  <si>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</si>
  <si>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</si>
  <si>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</si>
  <si>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</si>
  <si>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</si>
  <si>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</si>
  <si>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</si>
  <si>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</si>
  <si>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</si>
  <si>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</si>
  <si>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</si>
  <si>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</si>
  <si>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</si>
  <si>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</si>
  <si>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</si>
  <si>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</si>
  <si>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</si>
  <si>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</si>
  <si>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</si>
  <si>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</si>
  <si>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</si>
  <si>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</si>
  <si>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</si>
  <si>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</si>
  <si>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</si>
  <si>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</si>
  <si>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</si>
  <si>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</si>
  <si>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</si>
  <si>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</si>
  <si>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</si>
  <si>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</si>
  <si>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</si>
  <si>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</si>
  <si>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</si>
  <si>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</si>
  <si>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</si>
  <si>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</si>
  <si>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</si>
  <si>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</si>
  <si>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</si>
  <si>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</si>
  <si>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</si>
  <si>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</si>
  <si>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</si>
  <si>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</si>
  <si>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</si>
  <si>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</si>
  <si>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</si>
  <si>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</si>
  <si>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</si>
  <si>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</si>
  <si>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</si>
  <si>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</si>
  <si>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</si>
  <si>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</si>
  <si>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</si>
  <si>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</si>
  <si>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</si>
  <si>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</si>
  <si>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</si>
  <si>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</si>
  <si>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</si>
  <si>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</si>
  <si>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</si>
  <si>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</si>
  <si>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</si>
  <si>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</si>
  <si>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</si>
  <si>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</si>
  <si>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</si>
  <si>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</si>
  <si>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</si>
  <si>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</si>
  <si>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</si>
  <si>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</si>
  <si>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</si>
  <si>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</si>
  <si>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</si>
  <si>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</si>
  <si>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</si>
  <si>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</si>
  <si>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</si>
  <si>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</si>
  <si>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</si>
  <si>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</si>
  <si>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</si>
  <si>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</si>
  <si>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</si>
  <si>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</si>
  <si>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</si>
  <si>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</si>
  <si>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</si>
  <si>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</si>
  <si>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</si>
  <si>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</si>
  <si>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</si>
  <si>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</si>
  <si>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</si>
  <si>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</si>
  <si>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</si>
  <si>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</si>
  <si>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</si>
  <si>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</si>
  <si>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</si>
  <si>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</si>
  <si>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</si>
  <si>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</si>
  <si>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</si>
  <si>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</si>
  <si>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</si>
  <si>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</si>
  <si>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</si>
  <si>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</si>
  <si>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</si>
  <si>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</si>
  <si>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</si>
  <si>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</si>
  <si>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</si>
  <si>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</si>
  <si>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</si>
  <si>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</si>
  <si>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</si>
  <si>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</si>
  <si>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</si>
  <si>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</si>
  <si>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</si>
  <si>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</si>
  <si>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</si>
  <si>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</si>
  <si>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</si>
  <si>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</si>
  <si>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</si>
  <si>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</si>
  <si>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</si>
  <si>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</si>
  <si>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</si>
  <si>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</si>
  <si>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</si>
  <si>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</si>
  <si>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</si>
  <si>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</si>
  <si>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</si>
  <si>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</si>
  <si>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</si>
  <si>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</si>
  <si>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</si>
  <si>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</si>
  <si>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</si>
  <si>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</si>
  <si>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</si>
  <si>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</si>
  <si>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</si>
  <si>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</si>
  <si>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</si>
  <si>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</si>
  <si>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</si>
  <si>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</si>
  <si>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</si>
  <si>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</si>
  <si>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</si>
  <si>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</si>
  <si>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</si>
  <si>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</si>
  <si>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</si>
  <si>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</si>
  <si>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</si>
  <si>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</si>
  <si>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</si>
  <si>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</si>
  <si>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</si>
  <si>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</si>
  <si>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</si>
  <si>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</si>
  <si>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</si>
  <si>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</si>
  <si>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</si>
  <si>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</si>
  <si>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</si>
  <si>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</si>
  <si>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</si>
  <si>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</si>
  <si>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</si>
  <si>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</si>
  <si>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</si>
  <si>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</si>
  <si>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</si>
  <si>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</si>
  <si>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</si>
  <si>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</si>
  <si>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</si>
  <si>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</si>
  <si>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</si>
  <si>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</si>
  <si>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</si>
  <si>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</si>
  <si>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</si>
  <si>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</si>
  <si>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</si>
  <si>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</si>
  <si>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</si>
  <si>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</si>
  <si>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</si>
  <si>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</si>
  <si>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</si>
  <si>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</si>
  <si>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</si>
  <si>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</si>
  <si>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</si>
  <si>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</si>
  <si>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</si>
  <si>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</si>
  <si>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</si>
  <si>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</si>
  <si>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</si>
  <si>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</si>
  <si>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</si>
  <si>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</si>
  <si>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</si>
  <si>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</si>
  <si>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</si>
  <si>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</si>
  <si>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</si>
  <si>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</si>
  <si>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</si>
  <si>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</si>
  <si>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</si>
  <si>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</si>
  <si>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</si>
  <si>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</si>
  <si>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</si>
  <si>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</si>
  <si>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</si>
  <si>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</si>
  <si>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</si>
  <si>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</si>
  <si>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</si>
  <si>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</si>
  <si>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</si>
  <si>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</si>
  <si>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</si>
  <si>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</si>
  <si>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</si>
  <si>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</si>
  <si>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</si>
  <si>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</si>
  <si>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</si>
  <si>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</si>
  <si>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</si>
  <si>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</si>
  <si>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</si>
  <si>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</si>
  <si>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</si>
  <si>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</si>
  <si>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</si>
  <si>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</si>
  <si>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</si>
  <si>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</si>
  <si>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</si>
  <si>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</si>
  <si>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</si>
  <si>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</si>
  <si>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</si>
  <si>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</si>
  <si>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</si>
  <si>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</si>
  <si>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</si>
  <si>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</si>
  <si>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</si>
  <si>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</si>
  <si>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</si>
  <si>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</si>
  <si>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</si>
  <si>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</si>
  <si>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</si>
  <si>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</si>
  <si>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</si>
  <si>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</si>
  <si>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</si>
  <si>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</si>
  <si>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</si>
  <si>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</si>
  <si>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</si>
  <si>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</si>
  <si>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</si>
  <si>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</si>
  <si>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</si>
  <si>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</si>
  <si>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</si>
  <si>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</si>
  <si>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</si>
  <si>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</si>
  <si>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</si>
  <si>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</si>
  <si>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</si>
  <si>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</si>
  <si>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</si>
  <si>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</si>
  <si>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</si>
  <si>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</si>
  <si>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</si>
  <si>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</si>
  <si>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</si>
  <si>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</si>
  <si>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</si>
  <si>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</si>
  <si>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</si>
  <si>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</si>
  <si>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</si>
  <si>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</si>
  <si>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</si>
  <si>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</si>
  <si>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</si>
  <si>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</si>
  <si>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</si>
  <si>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</si>
  <si>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</si>
  <si>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</si>
  <si>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</si>
  <si>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</si>
  <si>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</si>
  <si>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</si>
  <si>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</si>
  <si>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</si>
  <si>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</si>
  <si>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</si>
  <si>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</si>
  <si>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</si>
  <si>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</si>
  <si>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</si>
  <si>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</si>
  <si>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</si>
  <si>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</si>
  <si>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</si>
  <si>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</si>
  <si>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</si>
  <si>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</si>
  <si>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</si>
  <si>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</si>
  <si>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</si>
  <si>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</si>
  <si>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</si>
  <si>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</si>
  <si>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</si>
  <si>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</si>
  <si>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</si>
  <si>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</si>
  <si>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</si>
  <si>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</si>
  <si>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</si>
  <si>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</si>
  <si>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</si>
  <si>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</si>
  <si>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</si>
  <si>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</si>
  <si>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</si>
  <si>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</si>
  <si>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</si>
  <si>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</si>
  <si>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</si>
  <si>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</si>
  <si>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</si>
  <si>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</si>
  <si>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</si>
  <si>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</si>
  <si>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</si>
  <si>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</si>
  <si>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</si>
  <si>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</si>
  <si>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</si>
  <si>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</si>
  <si>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</si>
  <si>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</si>
  <si>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</si>
  <si>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</si>
  <si>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</si>
  <si>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</si>
  <si>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</si>
  <si>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</si>
  <si>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</si>
  <si>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</si>
  <si>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</si>
  <si>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</si>
  <si>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</si>
  <si>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</si>
  <si>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</si>
  <si>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</si>
  <si>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</si>
  <si>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</si>
  <si>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</si>
  <si>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</si>
  <si>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</si>
  <si>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</si>
  <si>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</si>
  <si>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</si>
  <si>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</si>
  <si>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</si>
  <si>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</si>
  <si>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</si>
  <si>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</si>
  <si>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</si>
  <si>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</si>
  <si>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</si>
  <si>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</si>
  <si>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</si>
  <si>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</si>
  <si>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</si>
  <si>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</si>
  <si>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</si>
  <si>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</si>
  <si>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</si>
  <si>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</si>
  <si>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</si>
  <si>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</si>
  <si>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</si>
  <si>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</si>
  <si>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</si>
  <si>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</si>
  <si>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</si>
  <si>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</si>
  <si>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</si>
  <si>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</si>
  <si>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</si>
  <si>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</si>
  <si>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</si>
  <si>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</si>
  <si>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</si>
  <si>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</si>
  <si>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</si>
  <si>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</si>
  <si>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</si>
  <si>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</si>
  <si>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</si>
  <si>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</si>
  <si>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</si>
  <si>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</si>
  <si>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</si>
  <si>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</si>
  <si>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</si>
  <si>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</si>
  <si>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</si>
  <si>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</si>
  <si>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</si>
  <si>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</si>
  <si>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</si>
  <si>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</si>
  <si>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</si>
  <si>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</si>
  <si>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</si>
  <si>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</si>
  <si>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</si>
  <si>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</si>
  <si>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</si>
  <si>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</si>
  <si>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</si>
  <si>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</si>
  <si>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</si>
  <si>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</si>
  <si>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</si>
  <si>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</si>
  <si>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</si>
  <si>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</si>
  <si>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</si>
  <si>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</si>
  <si>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</si>
  <si>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</si>
  <si>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</si>
  <si>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</si>
  <si>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</si>
  <si>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</si>
  <si>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</si>
  <si>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</si>
  <si>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</si>
  <si>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</si>
  <si>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</si>
  <si>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</si>
  <si>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</si>
  <si>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</si>
  <si>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</si>
  <si>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</si>
  <si>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</si>
  <si>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</si>
  <si>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</si>
  <si>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</si>
  <si>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</si>
  <si>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</si>
  <si>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</si>
  <si>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</si>
  <si>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</si>
  <si>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</si>
  <si>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</si>
  <si>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</si>
  <si>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</si>
  <si>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</si>
  <si>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</si>
  <si>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</si>
  <si>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</si>
  <si>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</si>
  <si>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</si>
  <si>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</si>
  <si>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</si>
  <si>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</si>
  <si>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</si>
  <si>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</si>
  <si>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</si>
  <si>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</si>
  <si>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</si>
  <si>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</si>
  <si>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</si>
  <si>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</si>
  <si>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</si>
  <si>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</si>
  <si>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</si>
  <si>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</si>
  <si>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</si>
  <si>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</si>
  <si>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</si>
  <si>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</si>
  <si>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</si>
  <si>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</si>
  <si>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</si>
  <si>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</si>
  <si>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</si>
  <si>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</si>
  <si>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</si>
  <si>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</si>
  <si>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</si>
  <si>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</si>
  <si>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</si>
  <si>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</si>
  <si>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</si>
  <si>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</si>
  <si>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</si>
  <si>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</si>
  <si>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</si>
  <si>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</si>
  <si>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</si>
  <si>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</si>
  <si>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</si>
  <si>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</si>
  <si>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</si>
  <si>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</si>
  <si>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</si>
  <si>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</si>
  <si>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</si>
  <si>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</si>
  <si>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</si>
  <si>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</si>
  <si>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</si>
  <si>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</si>
  <si>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</si>
  <si>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</si>
  <si>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</si>
  <si>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</si>
  <si>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</si>
  <si>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</si>
  <si>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</si>
  <si>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</si>
  <si>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</si>
  <si>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</si>
  <si>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</si>
  <si>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</si>
  <si>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</si>
  <si>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</si>
  <si>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</si>
  <si>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</si>
  <si>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</si>
  <si>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</si>
  <si>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</si>
  <si>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</si>
  <si>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</si>
  <si>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</si>
  <si>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</si>
  <si>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</si>
  <si>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</si>
  <si>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</si>
  <si>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</si>
  <si>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</si>
  <si>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</si>
  <si>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</si>
  <si>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</si>
  <si>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</si>
  <si>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</si>
  <si>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</si>
  <si>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</si>
  <si>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</si>
  <si>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</si>
  <si>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</si>
  <si>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</si>
  <si>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</si>
  <si>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</si>
  <si>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</si>
  <si>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</si>
  <si>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</si>
  <si>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</si>
  <si>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</si>
  <si>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</si>
  <si>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</si>
  <si>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</si>
  <si>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</si>
  <si>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</si>
  <si>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</si>
  <si>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</si>
  <si>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</si>
  <si>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</si>
  <si>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</si>
  <si>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</si>
  <si>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</si>
  <si>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</si>
  <si>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</si>
  <si>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</si>
  <si>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</si>
  <si>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</si>
  <si>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</si>
  <si>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</si>
  <si>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</si>
  <si>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</si>
  <si>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</si>
  <si>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</si>
  <si>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</si>
  <si>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</si>
  <si>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</si>
  <si>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</si>
  <si>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</si>
  <si>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</si>
  <si>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</si>
  <si>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</si>
  <si>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</si>
  <si>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</si>
  <si>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</si>
  <si>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</si>
  <si>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</si>
  <si>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</si>
  <si>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</si>
  <si>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</si>
  <si>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</si>
  <si>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</si>
  <si>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</si>
  <si>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</si>
  <si>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</si>
  <si>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</si>
  <si>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</si>
  <si>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</si>
  <si>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</si>
  <si>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</si>
  <si>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</si>
  <si>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</si>
  <si>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</si>
  <si>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</si>
  <si>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</si>
  <si>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</si>
  <si>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</si>
  <si>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</si>
  <si>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</si>
  <si>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</si>
  <si>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</si>
  <si>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</si>
  <si>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</si>
  <si>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</si>
  <si>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</si>
  <si>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</si>
  <si>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</si>
  <si>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</si>
  <si>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</si>
  <si>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</si>
  <si>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</si>
  <si>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</si>
  <si>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</si>
  <si>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</si>
  <si>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</si>
  <si>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</si>
  <si>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</si>
  <si>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</si>
  <si>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</si>
  <si>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</si>
  <si>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</si>
  <si>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</si>
  <si>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</si>
  <si>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</si>
  <si>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</si>
  <si>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</si>
  <si>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</si>
  <si>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</si>
  <si>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</si>
  <si>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</si>
  <si>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</si>
  <si>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</si>
  <si>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</si>
  <si>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</si>
  <si>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</si>
  <si>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</si>
  <si>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</si>
  <si>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</si>
  <si>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</si>
  <si>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</si>
  <si>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</si>
  <si>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</si>
  <si>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</si>
  <si>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</si>
  <si>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</si>
  <si>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</si>
  <si>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</si>
  <si>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</si>
  <si>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</si>
  <si>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</si>
  <si>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</si>
  <si>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</si>
  <si>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</si>
  <si>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</si>
  <si>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</si>
  <si>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</si>
  <si>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</si>
  <si>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</si>
  <si>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</si>
  <si>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</si>
  <si>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</si>
  <si>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</si>
  <si>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</si>
  <si>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</si>
  <si>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</si>
  <si>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</si>
  <si>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</si>
  <si>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</si>
  <si>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</si>
  <si>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</si>
  <si>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</si>
  <si>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</si>
  <si>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</si>
  <si>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</si>
  <si>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</si>
  <si>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</si>
  <si>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</si>
  <si>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</si>
  <si>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</si>
  <si>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</si>
  <si>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</si>
  <si>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</si>
  <si>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</si>
  <si>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</si>
  <si>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</si>
  <si>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</si>
  <si>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</si>
  <si>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</si>
  <si>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</si>
  <si>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</si>
  <si>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</si>
  <si>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</si>
  <si>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</si>
  <si>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</si>
  <si>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</si>
  <si>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</si>
  <si>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</si>
  <si>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</si>
  <si>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</si>
  <si>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</si>
  <si>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</si>
  <si>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</si>
  <si>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</si>
  <si>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</si>
  <si>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</si>
  <si>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</si>
  <si>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</si>
  <si>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</si>
  <si>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</si>
  <si>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</si>
  <si>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</si>
  <si>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</si>
  <si>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</si>
  <si>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</si>
  <si>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</si>
  <si>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</si>
  <si>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</si>
  <si>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</si>
  <si>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</si>
  <si>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</si>
  <si>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</si>
  <si>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</si>
  <si>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</si>
  <si>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</si>
  <si>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</si>
  <si>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</si>
  <si>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</si>
  <si>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</si>
  <si>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</si>
  <si>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</si>
  <si>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</si>
  <si>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</si>
  <si>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</si>
  <si>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</si>
  <si>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</si>
  <si>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</si>
  <si>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</si>
  <si>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</si>
  <si>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</si>
  <si>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</si>
  <si>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</si>
  <si>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</si>
  <si>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</si>
  <si>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</si>
  <si>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</si>
  <si>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</si>
  <si>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</si>
  <si>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</si>
  <si>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</si>
  <si>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</si>
  <si>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</si>
  <si>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</si>
  <si>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</si>
  <si>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</si>
  <si>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</si>
  <si>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</si>
  <si>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</si>
  <si>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</si>
  <si>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</si>
  <si>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</si>
  <si>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</si>
  <si>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</si>
  <si>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</si>
  <si>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</si>
  <si>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</si>
  <si>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</si>
  <si>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</si>
  <si>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</si>
  <si>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</si>
  <si>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</si>
  <si>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</si>
  <si>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</si>
  <si>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</si>
  <si>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</si>
  <si>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</si>
  <si>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</si>
  <si>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</si>
  <si>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</si>
  <si>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</si>
  <si>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</si>
  <si>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</si>
  <si>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</si>
  <si>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</si>
  <si>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</si>
  <si>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</si>
  <si>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</si>
  <si>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</si>
  <si>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</si>
  <si>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</si>
  <si>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</si>
  <si>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</si>
  <si>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</si>
  <si>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</si>
  <si>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</si>
  <si>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</si>
  <si>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</si>
  <si>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</si>
  <si>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</si>
  <si>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</si>
  <si>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</si>
  <si>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</si>
  <si>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</si>
  <si>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</si>
  <si>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</si>
  <si>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</si>
  <si>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</si>
  <si>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</si>
  <si>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</si>
  <si>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</si>
  <si>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</si>
  <si>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</si>
  <si>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</si>
  <si>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</si>
  <si>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</si>
  <si>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</si>
  <si>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</si>
  <si>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</si>
  <si>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</si>
  <si>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</si>
  <si>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</si>
  <si>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</si>
  <si>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</si>
  <si>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</si>
  <si>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</si>
  <si>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</si>
  <si>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</si>
  <si>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</si>
  <si>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</si>
  <si>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</si>
  <si>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</si>
  <si>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</si>
  <si>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</si>
  <si>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</si>
  <si>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</si>
  <si>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</si>
  <si>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</si>
  <si>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</si>
  <si>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</si>
  <si>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</si>
  <si>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</si>
  <si>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</si>
  <si>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</si>
  <si>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</si>
  <si>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</si>
  <si>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</si>
  <si>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</si>
  <si>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</si>
  <si>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</si>
  <si>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</si>
  <si>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</si>
  <si>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</si>
  <si>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</si>
  <si>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</si>
  <si>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</si>
  <si>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</si>
  <si>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</si>
  <si>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</si>
  <si>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</si>
  <si>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</si>
  <si>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</si>
  <si>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</si>
  <si>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</si>
  <si>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</si>
  <si>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</si>
  <si>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</si>
  <si>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</si>
  <si>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</si>
  <si>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</si>
  <si>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</si>
  <si>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</si>
  <si>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</si>
  <si>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</si>
  <si>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</si>
  <si>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</si>
  <si>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</si>
  <si>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</si>
  <si>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</si>
  <si>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</si>
  <si>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</si>
  <si>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</si>
  <si>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</si>
  <si>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</si>
  <si>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</si>
  <si>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</si>
  <si>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</si>
  <si>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</si>
  <si>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</si>
  <si>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</si>
  <si>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</si>
  <si>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</si>
  <si>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</si>
  <si>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</si>
  <si>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</si>
  <si>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</si>
  <si>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</si>
  <si>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</si>
  <si>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</si>
  <si>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</si>
  <si>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</si>
  <si>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</si>
  <si>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</si>
  <si>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</si>
  <si>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</si>
  <si>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</si>
  <si>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</si>
  <si>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</si>
  <si>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</si>
  <si>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</si>
  <si>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</si>
  <si>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</si>
  <si>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</si>
  <si>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</si>
  <si>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</si>
  <si>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</si>
  <si>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</si>
  <si>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</si>
  <si>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</si>
  <si>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</si>
  <si>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</si>
  <si>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</si>
  <si>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</si>
  <si>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</si>
  <si>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</si>
  <si>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</si>
  <si>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</si>
  <si>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</si>
  <si>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</si>
  <si>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</si>
  <si>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</si>
  <si>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</si>
  <si>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</si>
  <si>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</si>
  <si>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</si>
  <si>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</si>
  <si>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</si>
  <si>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</si>
  <si>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</si>
  <si>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</si>
  <si>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</si>
  <si>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</si>
  <si>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</si>
  <si>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</si>
  <si>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</si>
  <si>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</si>
  <si>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</si>
  <si>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</si>
  <si>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</si>
  <si>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</si>
  <si>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</si>
  <si>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</si>
  <si>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</si>
  <si>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</si>
  <si>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</si>
  <si>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</si>
  <si>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</si>
  <si>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</si>
  <si>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</si>
  <si>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</si>
  <si>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</si>
  <si>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</si>
  <si>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</si>
  <si>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</si>
  <si>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</si>
  <si>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</si>
  <si>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</si>
  <si>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</si>
  <si>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</si>
  <si>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</si>
  <si>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</si>
  <si>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</si>
  <si>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</si>
  <si>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</si>
  <si>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</si>
  <si>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</si>
  <si>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</si>
  <si>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</si>
  <si>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</si>
  <si>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</si>
  <si>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</si>
  <si>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</si>
  <si>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</si>
  <si>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</si>
  <si>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</si>
  <si>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</si>
  <si>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</si>
  <si>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</si>
  <si>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</si>
  <si>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</si>
  <si>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</si>
  <si>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</si>
  <si>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</si>
  <si>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</si>
  <si>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</si>
  <si>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</si>
  <si>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</si>
  <si>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</si>
  <si>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</si>
  <si>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</si>
  <si>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</si>
  <si>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</si>
  <si>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</si>
  <si>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</si>
  <si>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</si>
  <si>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</si>
  <si>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</si>
  <si>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</si>
  <si>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</si>
  <si>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</si>
  <si>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</si>
  <si>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</si>
  <si>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</si>
  <si>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</si>
  <si>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</si>
  <si>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</si>
  <si>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</si>
  <si>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</si>
  <si>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</si>
  <si>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</si>
  <si>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</si>
  <si>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</si>
  <si>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</si>
  <si>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</si>
  <si>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</si>
  <si>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</si>
  <si>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</si>
  <si>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</si>
  <si>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</si>
  <si>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</si>
  <si>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</si>
  <si>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</si>
  <si>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</si>
  <si>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</si>
  <si>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</si>
  <si>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</si>
  <si>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</si>
  <si>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</si>
  <si>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</si>
  <si>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</si>
  <si>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</si>
  <si>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</si>
  <si>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</si>
  <si>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</si>
  <si>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</si>
  <si>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</si>
  <si>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</si>
  <si>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</si>
  <si>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</si>
  <si>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</si>
  <si>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</si>
  <si>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</si>
  <si>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</si>
  <si>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</si>
  <si>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</si>
  <si>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</si>
  <si>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</si>
  <si>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</si>
  <si>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</si>
  <si>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</si>
  <si>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</si>
  <si>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</si>
  <si>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</si>
  <si>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</si>
  <si>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</si>
  <si>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</si>
  <si>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</si>
  <si>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</si>
  <si>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</si>
  <si>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</si>
  <si>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</si>
  <si>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</si>
  <si>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</si>
  <si>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</si>
  <si>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</si>
  <si>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</si>
  <si>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</si>
  <si>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</si>
  <si>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</si>
  <si>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</si>
  <si>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</si>
  <si>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</si>
  <si>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</si>
  <si>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</si>
  <si>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</si>
  <si>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</si>
  <si>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</si>
  <si>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</si>
  <si>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</si>
  <si>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</si>
  <si>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</si>
  <si>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</si>
  <si>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</si>
  <si>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</si>
  <si>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</si>
  <si>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</si>
  <si>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</si>
  <si>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</si>
  <si>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</si>
  <si>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</si>
  <si>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</si>
  <si>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</si>
  <si>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</si>
  <si>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</si>
  <si>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</si>
  <si>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</si>
  <si>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</si>
  <si>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</si>
  <si>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</si>
  <si>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</si>
  <si>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</si>
  <si>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</si>
  <si>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</si>
  <si>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</si>
  <si>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</si>
  <si>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</si>
  <si>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</si>
  <si>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</si>
  <si>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</si>
  <si>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</si>
  <si>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</si>
  <si>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</si>
  <si>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</si>
  <si>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</si>
  <si>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</si>
  <si>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</si>
  <si>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</si>
  <si>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</si>
  <si>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</si>
  <si>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</si>
  <si>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</si>
  <si>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</si>
  <si>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</si>
  <si>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</si>
  <si>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</si>
  <si>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</si>
  <si>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</si>
  <si>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</si>
  <si>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</si>
  <si>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</si>
  <si>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</si>
  <si>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</si>
  <si>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</si>
  <si>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</si>
  <si>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</si>
  <si>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</si>
  <si>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</si>
  <si>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</si>
  <si>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</si>
  <si>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</si>
  <si>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</si>
  <si>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</si>
  <si>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</si>
  <si>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</si>
  <si>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</si>
  <si>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</si>
  <si>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</si>
  <si>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</si>
  <si>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</si>
  <si>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</si>
  <si>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</si>
  <si>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</si>
  <si>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</si>
  <si>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</si>
  <si>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</si>
  <si>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</si>
  <si>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</si>
  <si>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</si>
  <si>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</si>
  <si>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</si>
  <si>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</si>
  <si>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</si>
  <si>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</si>
  <si>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</si>
  <si>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</si>
  <si>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</si>
  <si>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</si>
  <si>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</si>
  <si>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</si>
  <si>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</si>
  <si>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</si>
  <si>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</si>
  <si>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</si>
  <si>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</si>
  <si>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</si>
  <si>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</si>
  <si>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</si>
  <si>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</si>
  <si>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</si>
  <si>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</si>
  <si>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</si>
  <si>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</si>
  <si>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</si>
  <si>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</si>
  <si>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</si>
  <si>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</si>
  <si>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</si>
  <si>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</si>
  <si>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</si>
  <si>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</si>
  <si>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</si>
  <si>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</si>
  <si>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</si>
  <si>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</si>
  <si>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</si>
  <si>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</si>
  <si>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</si>
  <si>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</si>
  <si>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</si>
  <si>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</si>
  <si>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</si>
  <si>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</si>
  <si>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</si>
  <si>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</si>
  <si>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</si>
  <si>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</si>
  <si>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</si>
  <si>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</si>
  <si>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</si>
  <si>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</si>
  <si>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</si>
  <si>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</si>
  <si>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</si>
  <si>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</si>
  <si>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</si>
  <si>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</si>
  <si>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</si>
  <si>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</si>
  <si>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</si>
  <si>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</si>
  <si>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</si>
  <si>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</si>
  <si>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</si>
  <si>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</si>
  <si>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</si>
  <si>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</si>
  <si>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</si>
  <si>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</si>
  <si>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</si>
  <si>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</si>
  <si>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</si>
  <si>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</si>
  <si>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</si>
  <si>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</si>
  <si>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</si>
  <si>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</si>
  <si>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</si>
  <si>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</si>
  <si>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</si>
  <si>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</si>
  <si>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</si>
  <si>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</si>
  <si>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</si>
  <si>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</si>
  <si>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</si>
  <si>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</si>
  <si>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</si>
  <si>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</si>
  <si>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</si>
  <si>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</si>
  <si>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</si>
  <si>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</si>
  <si>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</si>
  <si>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</si>
  <si>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</si>
  <si>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</si>
  <si>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</si>
  <si>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</si>
  <si>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</si>
  <si>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</si>
  <si>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</si>
  <si>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</si>
  <si>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</si>
  <si>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</si>
  <si>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</si>
  <si>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</si>
  <si>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</si>
  <si>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</si>
  <si>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</si>
  <si>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</si>
  <si>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</si>
  <si>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</si>
  <si>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</si>
  <si>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</si>
  <si>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</si>
  <si>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</si>
  <si>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</si>
  <si>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</si>
  <si>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</si>
  <si>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</si>
  <si>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</si>
  <si>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</si>
  <si>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</si>
  <si>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</si>
  <si>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</si>
  <si>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</si>
  <si>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</si>
  <si>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</si>
  <si>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</si>
  <si>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</si>
  <si>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</si>
  <si>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</si>
  <si>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</si>
  <si>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</si>
  <si>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</si>
  <si>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</si>
  <si>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</si>
  <si>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</si>
  <si>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</si>
  <si>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</si>
  <si>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</si>
  <si>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</si>
  <si>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</si>
  <si>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</si>
  <si>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</si>
  <si>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</si>
  <si>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</si>
  <si>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</si>
  <si>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</si>
  <si>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</si>
  <si>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</si>
  <si>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</si>
  <si>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</si>
  <si>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</si>
  <si>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</si>
  <si>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</si>
  <si>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</si>
  <si>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</si>
  <si>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</si>
  <si>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</si>
  <si>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</si>
  <si>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</si>
  <si>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</si>
  <si>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</si>
  <si>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</si>
  <si>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</si>
  <si>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</si>
  <si>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</si>
  <si>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</si>
  <si>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</si>
  <si>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</si>
  <si>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</si>
  <si>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</si>
  <si>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</si>
  <si>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</si>
  <si>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</si>
  <si>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</si>
  <si>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</si>
  <si>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</si>
  <si>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</si>
  <si>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</si>
  <si>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</si>
  <si>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</si>
  <si>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</si>
  <si>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</si>
  <si>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</si>
  <si>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</si>
  <si>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</si>
  <si>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</si>
  <si>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</si>
  <si>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</si>
  <si>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</si>
  <si>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</si>
  <si>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</si>
  <si>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</si>
  <si>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</si>
  <si>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</si>
  <si>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</si>
  <si>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</si>
  <si>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</si>
  <si>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</si>
  <si>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</si>
  <si>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</si>
  <si>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</si>
  <si>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</si>
  <si>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</si>
  <si>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</si>
  <si>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</si>
  <si>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</si>
  <si>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</si>
  <si>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</si>
  <si>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</si>
  <si>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</si>
  <si>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</si>
  <si>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</si>
  <si>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</si>
  <si>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</si>
  <si>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</si>
  <si>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</si>
  <si>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</si>
  <si>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</si>
  <si>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</si>
  <si>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</si>
  <si>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</si>
  <si>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</si>
  <si>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</si>
  <si>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</si>
  <si>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</si>
  <si>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</si>
  <si>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</si>
  <si>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</si>
  <si>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</si>
  <si>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</si>
  <si>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</si>
  <si>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</si>
  <si>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</si>
  <si>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</si>
  <si>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</si>
  <si>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</si>
  <si>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</si>
  <si>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</si>
  <si>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</si>
  <si>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</si>
  <si>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</si>
  <si>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</si>
  <si>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</si>
  <si>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</si>
  <si>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</si>
  <si>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</si>
  <si>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</si>
  <si>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</si>
  <si>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</si>
  <si>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</si>
  <si>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</si>
  <si>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</si>
  <si>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</si>
  <si>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</si>
  <si>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</si>
  <si>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</si>
  <si>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</si>
  <si>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</si>
  <si>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</si>
  <si>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</si>
  <si>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</si>
  <si>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</si>
  <si>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</si>
  <si>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</si>
  <si>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</si>
  <si>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</si>
  <si>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</si>
  <si>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</si>
  <si>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</si>
  <si>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</si>
  <si>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</si>
  <si>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</si>
  <si>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</si>
  <si>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</si>
  <si>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</si>
  <si>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</si>
  <si>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</si>
  <si>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</si>
  <si>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</si>
  <si>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</si>
  <si>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</si>
  <si>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</si>
  <si>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</si>
  <si>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</si>
  <si>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</si>
  <si>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</si>
  <si>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</si>
  <si>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</si>
  <si>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</si>
  <si>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</si>
  <si>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</si>
  <si>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</si>
  <si>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</si>
  <si>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</si>
  <si>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</si>
  <si>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</si>
  <si>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</si>
  <si>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</si>
  <si>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</si>
  <si>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</si>
  <si>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</si>
  <si>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</si>
  <si>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</si>
  <si>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</si>
  <si>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</si>
  <si>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</si>
  <si>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</si>
  <si>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</si>
  <si>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</si>
  <si>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</si>
  <si>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</si>
  <si>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</si>
  <si>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</si>
  <si>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</si>
  <si>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</si>
  <si>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</si>
  <si>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</si>
  <si>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</si>
  <si>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</si>
  <si>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</si>
  <si>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</si>
  <si>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</si>
  <si>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</si>
  <si>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</si>
  <si>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</si>
  <si>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</si>
  <si>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</si>
  <si>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</si>
  <si>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</si>
  <si>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</si>
  <si>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</si>
  <si>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</si>
  <si>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</si>
  <si>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</si>
  <si>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</si>
  <si>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</si>
  <si>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</si>
  <si>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</si>
  <si>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</si>
  <si>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</si>
  <si>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</si>
  <si>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</si>
  <si>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</si>
  <si>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</si>
  <si>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</si>
  <si>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</si>
  <si>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</si>
  <si>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</si>
  <si>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</si>
  <si>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</si>
  <si>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</si>
  <si>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</si>
  <si>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</si>
  <si>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</si>
  <si>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</si>
  <si>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</si>
  <si>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</si>
  <si>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</si>
  <si>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</si>
  <si>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</si>
  <si>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</si>
  <si>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</si>
  <si>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</si>
  <si>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</si>
  <si>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</si>
  <si>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</si>
  <si>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</si>
  <si>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</si>
  <si>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</si>
  <si>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</si>
  <si>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</si>
  <si>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</si>
  <si>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</si>
  <si>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</si>
  <si>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</si>
  <si>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</si>
  <si>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</si>
  <si>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</si>
  <si>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</si>
  <si>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</si>
  <si>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</si>
  <si>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</si>
  <si>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</si>
  <si>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</si>
  <si>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</si>
  <si>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</si>
  <si>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</si>
  <si>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</si>
  <si>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</si>
  <si>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</si>
  <si>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</si>
  <si>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</si>
  <si>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</si>
  <si>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</si>
  <si>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</si>
  <si>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</si>
  <si>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</si>
  <si>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</si>
  <si>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</si>
  <si>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</si>
  <si>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</si>
  <si>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</si>
  <si>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</si>
  <si>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</si>
  <si>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</si>
  <si>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</si>
  <si>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</si>
  <si>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</si>
  <si>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</si>
  <si>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</si>
  <si>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</si>
  <si>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</si>
  <si>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</si>
  <si>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</si>
  <si>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</si>
  <si>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</si>
  <si>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</si>
  <si>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</si>
  <si>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</si>
  <si>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</si>
  <si>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</si>
  <si>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</si>
  <si>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</si>
  <si>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</si>
  <si>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</si>
  <si>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</si>
  <si>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</si>
  <si>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</si>
  <si>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</si>
  <si>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</si>
  <si>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</si>
  <si>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</si>
  <si>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</si>
  <si>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</si>
  <si>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</si>
  <si>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</si>
  <si>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</si>
  <si>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</si>
  <si>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</si>
  <si>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</si>
  <si>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</si>
  <si>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</si>
  <si>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</si>
  <si>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</si>
  <si>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</si>
  <si>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</si>
  <si>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</si>
  <si>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</si>
  <si>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</si>
  <si>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</si>
  <si>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</si>
  <si>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</si>
  <si>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</si>
  <si>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</si>
  <si>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</si>
  <si>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</si>
  <si>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</si>
  <si>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</si>
  <si>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</si>
  <si>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</si>
  <si>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</si>
  <si>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</si>
  <si>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</si>
  <si>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</si>
  <si>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</si>
  <si>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</si>
  <si>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</si>
  <si>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</si>
  <si>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</si>
  <si>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</si>
  <si>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</si>
  <si>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</si>
  <si>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</si>
  <si>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</si>
  <si>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</si>
  <si>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</si>
  <si>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</si>
  <si>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</si>
  <si>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</si>
  <si>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</si>
  <si>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</si>
  <si>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</si>
  <si>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</si>
  <si>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</si>
  <si>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</si>
  <si>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</si>
  <si>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</si>
  <si>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</si>
  <si>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</si>
  <si>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</si>
  <si>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</si>
  <si>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</si>
  <si>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</si>
  <si>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</si>
  <si>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</si>
  <si>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</si>
  <si>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</si>
  <si>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</si>
  <si>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</si>
  <si>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</si>
  <si>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</si>
  <si>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</si>
  <si>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</si>
  <si>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</si>
  <si>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</si>
  <si>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</si>
  <si>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</si>
  <si>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</si>
  <si>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</si>
  <si>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</si>
  <si>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</si>
  <si>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</si>
  <si>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</si>
  <si>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</si>
  <si>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</si>
  <si>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</si>
  <si>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</si>
  <si>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</si>
  <si>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</si>
  <si>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</si>
  <si>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</si>
  <si>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</si>
  <si>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</si>
  <si>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</si>
  <si>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</si>
  <si>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</si>
  <si>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</si>
  <si>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</si>
  <si>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</si>
  <si>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</si>
  <si>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</si>
  <si>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</si>
  <si>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</si>
  <si>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</si>
  <si>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</si>
  <si>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</si>
  <si>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</si>
  <si>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</si>
  <si>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</si>
  <si>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</si>
  <si>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</si>
  <si>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</si>
  <si>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</si>
  <si>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</si>
  <si>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</si>
  <si>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</si>
  <si>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</si>
  <si>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</si>
  <si>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</si>
  <si>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</si>
  <si>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</si>
  <si>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</si>
  <si>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</si>
  <si>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</si>
  <si>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</si>
  <si>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</si>
  <si>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</si>
  <si>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</si>
  <si>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</si>
  <si>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</si>
  <si>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</si>
  <si>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</si>
  <si>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</si>
  <si>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</si>
  <si>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</si>
  <si>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</si>
  <si>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</si>
  <si>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</si>
  <si>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</si>
  <si>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</si>
  <si>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</si>
  <si>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</si>
  <si>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</si>
  <si>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</si>
  <si>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</si>
  <si>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</si>
  <si>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</si>
  <si>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</si>
  <si>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</si>
  <si>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</si>
  <si>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</si>
  <si>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</si>
  <si>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</si>
  <si>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</si>
  <si>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</si>
  <si>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</si>
  <si>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</si>
  <si>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</si>
  <si>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</si>
  <si>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</si>
  <si>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</si>
  <si>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</si>
  <si>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</si>
  <si>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</si>
  <si>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</si>
  <si>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</si>
  <si>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</si>
  <si>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</si>
  <si>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</si>
  <si>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</si>
  <si>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</si>
  <si>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</si>
  <si>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</si>
  <si>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</si>
  <si>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</si>
  <si>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</si>
  <si>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</si>
  <si>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</si>
  <si>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</si>
  <si>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</si>
  <si>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</si>
  <si>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</si>
  <si>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</si>
  <si>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</si>
  <si>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</si>
  <si>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</si>
  <si>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</si>
  <si>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</si>
  <si>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</si>
  <si>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</si>
  <si>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</si>
  <si>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</si>
  <si>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</si>
  <si>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</si>
  <si>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</si>
  <si>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</si>
  <si>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</si>
  <si>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</si>
  <si>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</si>
  <si>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</si>
  <si>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</si>
  <si>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</si>
  <si>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</si>
  <si>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</si>
  <si>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</si>
  <si>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</si>
  <si>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</si>
  <si>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</si>
  <si>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</si>
  <si>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</si>
  <si>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</si>
  <si>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</si>
  <si>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</si>
  <si>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</si>
  <si>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</si>
  <si>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</si>
  <si>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</si>
  <si>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</si>
  <si>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</si>
  <si>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</si>
  <si>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</si>
  <si>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</si>
  <si>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</si>
  <si>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</si>
  <si>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</si>
  <si>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</si>
  <si>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</si>
  <si>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</si>
  <si>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</si>
  <si>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</si>
  <si>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</si>
  <si>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</si>
  <si>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</si>
  <si>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</si>
  <si>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</si>
  <si>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</si>
  <si>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</si>
  <si>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</si>
  <si>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</si>
  <si>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</si>
  <si>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</si>
  <si>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</si>
  <si>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</si>
  <si>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</si>
  <si>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</si>
  <si>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</si>
  <si>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</si>
  <si>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</si>
  <si>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</si>
  <si>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</si>
  <si>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</si>
  <si>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</si>
  <si>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</si>
  <si>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</si>
  <si>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</si>
  <si>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</si>
  <si>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</si>
  <si>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</si>
  <si>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</si>
  <si>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</si>
  <si>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</si>
  <si>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</si>
  <si>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</si>
  <si>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</si>
  <si>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</si>
  <si>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</si>
  <si>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</si>
  <si>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</si>
  <si>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</si>
  <si>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</si>
  <si>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</si>
  <si>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</si>
  <si>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</si>
  <si>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</si>
  <si>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</si>
  <si>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</si>
  <si>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</si>
  <si>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</si>
  <si>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</si>
  <si>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</si>
  <si>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</si>
  <si>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</si>
  <si>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</si>
  <si>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</si>
  <si>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</si>
  <si>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</si>
  <si>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</si>
  <si>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</si>
  <si>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</si>
  <si>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</si>
  <si>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</si>
  <si>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</si>
  <si>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</si>
  <si>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</si>
  <si>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</si>
  <si>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</si>
  <si>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</si>
  <si>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</si>
  <si>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</si>
  <si>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</si>
  <si>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</si>
  <si>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</si>
  <si>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</si>
  <si>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</si>
  <si>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</si>
  <si>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</si>
  <si>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</si>
  <si>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</si>
  <si>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</si>
  <si>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</si>
  <si>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</si>
  <si>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</si>
  <si>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</si>
  <si>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</si>
  <si>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</si>
  <si>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</si>
  <si>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</si>
  <si>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</si>
  <si>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</si>
  <si>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</si>
  <si>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</si>
  <si>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</si>
  <si>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</si>
  <si>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</si>
  <si>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</si>
  <si>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</si>
  <si>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</si>
  <si>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</si>
  <si>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</si>
  <si>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</si>
  <si>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</si>
  <si>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</si>
  <si>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</si>
  <si>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</si>
  <si>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</si>
  <si>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</si>
  <si>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</si>
  <si>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</si>
  <si>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</si>
  <si>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</si>
  <si>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</si>
  <si>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</si>
  <si>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</si>
  <si>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</si>
  <si>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</si>
  <si>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</si>
  <si>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</si>
  <si>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</si>
  <si>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</si>
  <si>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</si>
  <si>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</si>
  <si>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</si>
  <si>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</si>
  <si>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</si>
  <si>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</si>
  <si>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</si>
  <si>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</si>
  <si>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</si>
  <si>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</si>
  <si>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</si>
  <si>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</si>
  <si>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</si>
  <si>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</si>
  <si>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</si>
  <si>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</si>
  <si>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</si>
  <si>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</si>
  <si>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</si>
  <si>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</si>
  <si>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</si>
  <si>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</si>
  <si>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</si>
  <si>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</si>
  <si>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</si>
  <si>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</si>
  <si>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</si>
  <si>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</si>
  <si>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</si>
  <si>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</si>
  <si>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</si>
  <si>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</si>
  <si>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</si>
  <si>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</si>
  <si>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</si>
  <si>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</si>
  <si>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</si>
  <si>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</si>
  <si>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</si>
  <si>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</si>
  <si>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</si>
  <si>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</si>
  <si>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</si>
  <si>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</si>
  <si>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</si>
  <si>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</si>
  <si>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</si>
  <si>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</si>
  <si>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</si>
  <si>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</si>
  <si>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</si>
  <si>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</si>
  <si>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</si>
  <si>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</si>
  <si>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</si>
  <si>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</si>
  <si>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</si>
  <si>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</si>
  <si>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</si>
  <si>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</si>
  <si>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</si>
  <si>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</si>
  <si>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</si>
  <si>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</si>
  <si>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</si>
  <si>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</si>
  <si>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</si>
  <si>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</si>
  <si>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</si>
  <si>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</si>
  <si>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</si>
  <si>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</si>
  <si>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</si>
  <si>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</si>
  <si>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</si>
  <si>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</si>
  <si>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</si>
  <si>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</si>
  <si>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</si>
  <si>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</si>
  <si>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</si>
  <si>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</si>
  <si>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</si>
  <si>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</si>
  <si>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</si>
  <si>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</si>
  <si>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</si>
  <si>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</si>
  <si>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</si>
  <si>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</si>
  <si>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</si>
  <si>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</si>
  <si>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</si>
  <si>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</si>
  <si>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</si>
  <si>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</si>
  <si>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</si>
  <si>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</si>
  <si>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</si>
  <si>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</si>
  <si>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</si>
  <si>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</si>
  <si>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</si>
  <si>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</si>
  <si>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</si>
  <si>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</si>
  <si>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</si>
  <si>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</si>
  <si>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</si>
  <si>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</si>
  <si>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</si>
  <si>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</si>
  <si>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</si>
  <si>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</si>
  <si>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</si>
  <si>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</si>
  <si>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</si>
  <si>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</si>
  <si>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</si>
  <si>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</si>
  <si>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</si>
  <si>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</si>
  <si>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</si>
  <si>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</si>
  <si>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</si>
  <si>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</si>
  <si>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</si>
  <si>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</si>
  <si>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</si>
  <si>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</si>
  <si>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</si>
  <si>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</si>
  <si>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</si>
  <si>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</si>
  <si>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</si>
  <si>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</si>
  <si>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</si>
  <si>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</si>
  <si>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</si>
  <si>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</si>
  <si>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</si>
  <si>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</si>
  <si>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</si>
  <si>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</si>
  <si>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</si>
  <si>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</si>
  <si>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</si>
  <si>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</si>
  <si>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</si>
  <si>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</si>
  <si>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</si>
  <si>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</si>
  <si>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</si>
  <si>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</si>
  <si>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</si>
  <si>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</si>
  <si>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</si>
  <si>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</si>
  <si>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</si>
  <si>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</si>
  <si>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</si>
  <si>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</si>
  <si>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</si>
  <si>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</si>
  <si>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</si>
  <si>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</si>
  <si>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</si>
  <si>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</si>
  <si>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</si>
  <si>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</si>
  <si>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</si>
  <si>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</si>
  <si>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</si>
  <si>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</si>
  <si>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</si>
  <si>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</si>
  <si>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</si>
  <si>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</si>
  <si>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</si>
  <si>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</si>
  <si>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</si>
  <si>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</si>
  <si>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</si>
  <si>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</si>
  <si>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</si>
  <si>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</si>
  <si>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</si>
  <si>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</si>
  <si>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</si>
  <si>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</si>
  <si>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</si>
  <si>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</si>
  <si>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</si>
  <si>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</si>
  <si>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</si>
  <si>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</si>
  <si>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</si>
  <si>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</si>
  <si>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</si>
  <si>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</si>
  <si>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</si>
  <si>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</si>
  <si>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</si>
  <si>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</si>
  <si>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</si>
  <si>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</si>
  <si>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</si>
  <si>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</si>
  <si>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</si>
  <si>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</si>
  <si>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</si>
  <si>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</si>
  <si>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</si>
  <si>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</si>
  <si>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</si>
  <si>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</si>
  <si>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</si>
  <si>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</si>
  <si>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</si>
  <si>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</si>
  <si>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</si>
  <si>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</si>
  <si>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</si>
  <si>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</si>
  <si>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</si>
  <si>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</si>
  <si>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</si>
  <si>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</si>
  <si>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</si>
  <si>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</si>
  <si>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</si>
  <si>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</si>
  <si>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</si>
  <si>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</si>
  <si>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</si>
  <si>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</si>
  <si>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</si>
  <si>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</si>
  <si>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</si>
  <si>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</si>
  <si>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</si>
  <si>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</si>
  <si>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</si>
  <si>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</si>
  <si>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</si>
  <si>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</si>
  <si>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</si>
  <si>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</si>
  <si>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</si>
  <si>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</si>
  <si>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</si>
  <si>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</si>
  <si>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</si>
  <si>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</si>
  <si>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</si>
  <si>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</si>
  <si>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</si>
  <si>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</si>
  <si>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</si>
  <si>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</si>
  <si>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</si>
  <si>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</si>
  <si>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</si>
  <si>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</si>
  <si>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</si>
  <si>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</si>
  <si>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</si>
  <si>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</si>
  <si>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</si>
  <si>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</si>
  <si>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</si>
  <si>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</si>
  <si>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</si>
  <si>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</si>
  <si>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</si>
  <si>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</si>
  <si>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</si>
  <si>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</si>
  <si>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</si>
  <si>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</si>
  <si>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</si>
  <si>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</si>
  <si>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</si>
  <si>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</si>
  <si>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</si>
  <si>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</si>
  <si>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</si>
  <si>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</si>
  <si>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</si>
  <si>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</si>
  <si>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</si>
  <si>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</si>
  <si>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</si>
  <si>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</si>
  <si>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</si>
  <si>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</si>
  <si>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</si>
  <si>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</si>
  <si>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</si>
  <si>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</si>
  <si>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</si>
  <si>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</si>
  <si>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</si>
  <si>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</si>
  <si>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</si>
  <si>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</si>
  <si>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</si>
  <si>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</si>
  <si>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</si>
  <si>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</si>
  <si>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</si>
  <si>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</si>
  <si>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</si>
  <si>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</si>
  <si>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</si>
  <si>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</si>
  <si>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</si>
  <si>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</si>
  <si>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</si>
  <si>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</si>
  <si>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</si>
  <si>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</si>
  <si>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</si>
  <si>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</si>
  <si>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</si>
  <si>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</si>
  <si>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</si>
  <si>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</si>
  <si>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</si>
  <si>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</si>
  <si>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</si>
  <si>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</si>
  <si>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</si>
  <si>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</si>
  <si>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</si>
  <si>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</si>
  <si>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</si>
  <si>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</si>
  <si>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</si>
  <si>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</si>
  <si>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</si>
  <si>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</si>
  <si>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</si>
  <si>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</si>
  <si>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</si>
  <si>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</si>
  <si>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</si>
  <si>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</si>
  <si>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</si>
  <si>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</si>
  <si>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</si>
  <si>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</si>
  <si>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</si>
  <si>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</si>
  <si>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</si>
  <si>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</si>
  <si>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</si>
  <si>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</si>
  <si>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</si>
  <si>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</si>
  <si>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</si>
  <si>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</si>
  <si>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</si>
  <si>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</si>
  <si>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</si>
  <si>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</si>
  <si>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</si>
  <si>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</si>
  <si>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</si>
  <si>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</si>
  <si>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</si>
  <si>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</si>
  <si>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</si>
  <si>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</si>
  <si>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</si>
  <si>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</si>
  <si>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</si>
  <si>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</si>
  <si>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</si>
  <si>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</si>
  <si>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</si>
  <si>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</si>
  <si>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</si>
  <si>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</si>
  <si>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</si>
  <si>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</si>
  <si>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</si>
  <si>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</si>
  <si>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</si>
  <si>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</si>
  <si>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</si>
  <si>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</si>
  <si>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</si>
  <si>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</si>
  <si>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</si>
  <si>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</si>
  <si>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</si>
  <si>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</si>
  <si>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</si>
  <si>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</si>
  <si>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</si>
  <si>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</si>
  <si>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</si>
  <si>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</si>
  <si>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</si>
  <si>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</si>
  <si>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</si>
  <si>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</si>
  <si>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</si>
  <si>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</si>
  <si>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</si>
  <si>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</si>
  <si>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</si>
  <si>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</si>
  <si>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</si>
  <si>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</si>
  <si>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</si>
  <si>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</si>
  <si>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</si>
  <si>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</si>
  <si>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</si>
  <si>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</si>
  <si>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</si>
  <si>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</si>
  <si>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</si>
  <si>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</si>
  <si>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</si>
  <si>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</si>
  <si>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</si>
  <si>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</si>
  <si>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</si>
  <si>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</si>
  <si>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</si>
  <si>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</si>
  <si>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</si>
  <si>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</si>
  <si>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</si>
  <si>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</si>
  <si>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</si>
  <si>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</si>
  <si>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</si>
  <si>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</si>
  <si>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</si>
  <si>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</si>
  <si>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</si>
  <si>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</si>
  <si>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</si>
  <si>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</si>
  <si>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</si>
  <si>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</si>
  <si>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</si>
  <si>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</si>
  <si>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</si>
  <si>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</si>
  <si>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</si>
  <si>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</si>
  <si>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</si>
  <si>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</si>
  <si>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</si>
  <si>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</si>
  <si>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</si>
  <si>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</si>
  <si>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</si>
  <si>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</si>
  <si>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</si>
  <si>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</si>
  <si>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</si>
  <si>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</si>
  <si>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</si>
  <si>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</si>
  <si>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</si>
  <si>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</si>
  <si>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</si>
  <si>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</si>
  <si>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</si>
  <si>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</si>
  <si>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</si>
  <si>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</si>
  <si>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</si>
  <si>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</si>
  <si>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</si>
  <si>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</si>
  <si>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</si>
  <si>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</si>
  <si>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</si>
  <si>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</si>
  <si>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</si>
  <si>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</si>
  <si>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</si>
  <si>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</si>
  <si>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</si>
  <si>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</si>
  <si>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</si>
  <si>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</si>
  <si>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</si>
  <si>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</si>
  <si>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</si>
  <si>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</si>
  <si>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</si>
  <si>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</si>
  <si>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</si>
  <si>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</si>
  <si>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</si>
  <si>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</si>
  <si>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</si>
  <si>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</si>
  <si>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</si>
  <si>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</si>
  <si>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</si>
  <si>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</si>
  <si>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</si>
  <si>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</si>
  <si>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</si>
  <si>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</si>
  <si>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</si>
  <si>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</si>
  <si>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</si>
  <si>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</si>
  <si>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</si>
  <si>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</si>
  <si>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</si>
  <si>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</si>
  <si>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</si>
  <si>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</si>
  <si>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</si>
  <si>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</si>
  <si>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</si>
  <si>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</si>
  <si>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</si>
  <si>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</si>
  <si>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</si>
  <si>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</si>
  <si>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</si>
  <si>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</si>
  <si>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</si>
  <si>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</si>
  <si>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</si>
  <si>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</si>
  <si>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</si>
  <si>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</si>
  <si>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</si>
  <si>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</si>
  <si>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</si>
  <si>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</si>
  <si>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</si>
  <si>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</si>
  <si>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</si>
  <si>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</si>
  <si>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</si>
  <si>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</si>
  <si>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</si>
  <si>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</si>
  <si>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</si>
  <si>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</si>
  <si>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</si>
  <si>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</si>
  <si>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</si>
  <si>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</si>
  <si>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</si>
  <si>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</si>
  <si>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</si>
  <si>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</si>
  <si>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</si>
  <si>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</si>
  <si>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</si>
  <si>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</si>
  <si>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</si>
  <si>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</si>
  <si>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</si>
  <si>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</si>
  <si>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</si>
  <si>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</si>
  <si>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</si>
  <si>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</si>
  <si>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</si>
  <si>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</si>
  <si>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</si>
  <si>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</si>
  <si>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</si>
  <si>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</si>
  <si>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</si>
  <si>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</si>
  <si>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</si>
  <si>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</si>
  <si>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</si>
  <si>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</si>
  <si>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</si>
  <si>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</si>
  <si>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</si>
  <si>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</si>
  <si>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</si>
  <si>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</si>
  <si>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</si>
  <si>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</si>
  <si>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</si>
  <si>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</si>
  <si>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</si>
  <si>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</si>
  <si>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</si>
  <si>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</si>
  <si>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</si>
  <si>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</si>
  <si>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</si>
  <si>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</si>
  <si>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</si>
  <si>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</si>
  <si>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</si>
  <si>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</si>
  <si>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</si>
  <si>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</si>
  <si>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</si>
  <si>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</si>
  <si>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</si>
  <si>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</si>
  <si>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</si>
  <si>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</si>
  <si>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</si>
  <si>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</si>
  <si>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</si>
  <si>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</si>
  <si>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</si>
  <si>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</si>
  <si>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</si>
  <si>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</si>
  <si>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</si>
  <si>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</si>
  <si>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</si>
  <si>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</si>
  <si>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</si>
  <si>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</si>
  <si>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</si>
  <si>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</si>
  <si>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</si>
  <si>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</si>
  <si>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</si>
  <si>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</si>
  <si>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</si>
  <si>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</si>
  <si>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</si>
  <si>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</si>
  <si>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</si>
  <si>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</si>
  <si>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</si>
  <si>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</si>
  <si>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</si>
  <si>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</si>
  <si>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</si>
  <si>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</si>
  <si>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</si>
  <si>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</si>
  <si>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</si>
  <si>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</si>
  <si>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</si>
  <si>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</si>
  <si>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</si>
  <si>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</si>
  <si>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</si>
  <si>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</si>
  <si>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</si>
  <si>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</si>
  <si>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</si>
  <si>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</si>
  <si>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</si>
  <si>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</si>
  <si>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</si>
  <si>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</si>
  <si>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</si>
  <si>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</si>
  <si>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</si>
  <si>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</si>
  <si>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</si>
  <si>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</si>
  <si>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</si>
  <si>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</si>
  <si>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</si>
  <si>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</si>
  <si>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</si>
  <si>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</si>
  <si>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</si>
  <si>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</si>
  <si>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</si>
  <si>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</si>
  <si>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</si>
  <si>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</si>
  <si>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</si>
  <si>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</si>
  <si>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</si>
  <si>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</si>
  <si>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</si>
  <si>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</si>
  <si>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</si>
  <si>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</si>
  <si>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</si>
  <si>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</si>
  <si>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</si>
  <si>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</si>
  <si>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</si>
  <si>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</si>
  <si>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</si>
  <si>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</si>
  <si>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</si>
  <si>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</si>
  <si>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</si>
  <si>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</si>
  <si>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</si>
  <si>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</si>
  <si>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</si>
  <si>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</si>
  <si>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</si>
  <si>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</si>
  <si>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</si>
  <si>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</si>
  <si>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</si>
  <si>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</si>
  <si>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</si>
  <si>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</si>
  <si>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</si>
  <si>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</si>
  <si>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</si>
  <si>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</si>
  <si>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</si>
  <si>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</si>
  <si>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</si>
  <si>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</si>
  <si>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</si>
  <si>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</si>
  <si>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</si>
  <si>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</si>
  <si>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</si>
  <si>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</si>
  <si>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</si>
  <si>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</si>
  <si>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</si>
  <si>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</si>
  <si>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</si>
  <si>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</si>
  <si>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</si>
  <si>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</si>
  <si>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</si>
  <si>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</si>
  <si>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</si>
  <si>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</si>
  <si>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</si>
  <si>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</si>
  <si>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</si>
  <si>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</si>
  <si>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</si>
  <si>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</si>
  <si>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</si>
  <si>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</si>
  <si>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</si>
  <si>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</si>
  <si>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</si>
  <si>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</si>
  <si>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</si>
  <si>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</si>
  <si>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</si>
  <si>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</si>
  <si>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</si>
  <si>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</si>
  <si>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</si>
  <si>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</si>
  <si>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</si>
  <si>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</si>
  <si>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</si>
  <si>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</si>
  <si>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</si>
  <si>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</si>
  <si>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</si>
  <si>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</si>
  <si>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</si>
  <si>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</si>
  <si>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</si>
  <si>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</si>
  <si>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</si>
  <si>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</si>
  <si>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</si>
  <si>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</si>
  <si>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</si>
  <si>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</si>
  <si>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</si>
  <si>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</si>
  <si>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</si>
  <si>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</si>
  <si>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</si>
  <si>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</si>
  <si>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</si>
  <si>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</si>
  <si>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</si>
  <si>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</si>
  <si>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</si>
  <si>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</si>
  <si>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</si>
  <si>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</si>
  <si>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</si>
  <si>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</si>
  <si>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</si>
  <si>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</si>
  <si>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</si>
  <si>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</si>
  <si>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</si>
  <si>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</si>
  <si>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</si>
  <si>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</si>
  <si>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</si>
  <si>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</si>
  <si>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</si>
  <si>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</si>
  <si>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</si>
  <si>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</si>
  <si>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</si>
  <si>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</si>
  <si>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</si>
  <si>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</si>
  <si>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</si>
  <si>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</si>
  <si>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</si>
  <si>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</si>
  <si>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</si>
  <si>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</si>
  <si>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</si>
  <si>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</si>
  <si>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</si>
  <si>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</si>
  <si>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</si>
  <si>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</si>
  <si>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</si>
  <si>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</si>
  <si>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</si>
  <si>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</si>
  <si>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</si>
  <si>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</si>
  <si>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</si>
  <si>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</si>
  <si>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</si>
  <si>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</si>
  <si>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</si>
  <si>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</si>
  <si>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</si>
  <si>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</si>
  <si>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</si>
  <si>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</si>
  <si>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</si>
  <si>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</si>
  <si>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</si>
  <si>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</si>
  <si>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</si>
  <si>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7080.01;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</si>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</sst>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170DE1F-B979-4C5D-A7C5-43D066BB2B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2188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471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193</v>
          </cell>
        </row>
        <row r="68">
          <cell r="B68" t="str">
            <v>Greek alone</v>
          </cell>
          <cell r="D68">
            <v>0</v>
          </cell>
        </row>
        <row r="69">
          <cell r="B69" t="str">
            <v>Hungarian alone</v>
          </cell>
          <cell r="D69">
            <v>0</v>
          </cell>
        </row>
        <row r="70">
          <cell r="B70" t="str">
            <v>Icelandic alone</v>
          </cell>
          <cell r="D70">
            <v>0</v>
          </cell>
        </row>
        <row r="71">
          <cell r="B71" t="str">
            <v>Irish alone</v>
          </cell>
          <cell r="D71">
            <v>272</v>
          </cell>
        </row>
        <row r="72">
          <cell r="B72" t="str">
            <v>Italian alone</v>
          </cell>
          <cell r="D72">
            <v>100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1046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995</v>
          </cell>
        </row>
        <row r="145">
          <cell r="B145" t="str">
            <v>White alone or in combination with one or more other races</v>
          </cell>
          <cell r="D145" t="e">
            <v>#N/A</v>
          </cell>
        </row>
        <row r="146">
          <cell r="B146" t="str">
            <v>European alone or in any combination*</v>
          </cell>
          <cell r="D146">
            <v>2377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24</v>
          </cell>
        </row>
        <row r="167">
          <cell r="B167" t="str">
            <v>Dutch alone or in any combination</v>
          </cell>
          <cell r="D167">
            <v>22</v>
          </cell>
        </row>
        <row r="168">
          <cell r="B168" t="str">
            <v>English alone or in any combination</v>
          </cell>
          <cell r="D168">
            <v>997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108</v>
          </cell>
        </row>
        <row r="173">
          <cell r="B173" t="str">
            <v>Frisian alone or in any combination</v>
          </cell>
          <cell r="D173">
            <v>0</v>
          </cell>
        </row>
        <row r="174">
          <cell r="B174" t="str">
            <v>Georgian alone or in any combination</v>
          </cell>
          <cell r="D174">
            <v>0</v>
          </cell>
        </row>
        <row r="175">
          <cell r="B175" t="str">
            <v>German alone or in any combination</v>
          </cell>
          <cell r="D175">
            <v>842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933</v>
          </cell>
        </row>
        <row r="180">
          <cell r="B180" t="str">
            <v>Italian alone or in any combination</v>
          </cell>
          <cell r="D180">
            <v>308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112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0</v>
          </cell>
        </row>
        <row r="201">
          <cell r="B201" t="str">
            <v>Scots-Irish alone or in any combination</v>
          </cell>
          <cell r="D201">
            <v>29</v>
          </cell>
        </row>
        <row r="202">
          <cell r="B202" t="str">
            <v>Scottish alone or in any combination</v>
          </cell>
          <cell r="D202">
            <v>228</v>
          </cell>
        </row>
        <row r="203">
          <cell r="B203" t="str">
            <v>Serbian alone or in any combination</v>
          </cell>
          <cell r="D203">
            <v>0</v>
          </cell>
        </row>
        <row r="204">
          <cell r="B204" t="str">
            <v>Slavic alone or in any combination</v>
          </cell>
          <cell r="D204">
            <v>0</v>
          </cell>
        </row>
        <row r="205">
          <cell r="B205" t="str">
            <v>Slovak alone or in any combination</v>
          </cell>
          <cell r="D205">
            <v>28</v>
          </cell>
        </row>
        <row r="206">
          <cell r="B206" t="str">
            <v>Slovenian alone or in any combination</v>
          </cell>
          <cell r="D206">
            <v>0</v>
          </cell>
        </row>
        <row r="207">
          <cell r="B207" t="str">
            <v>Swedish alone or in any combination</v>
          </cell>
          <cell r="D207">
            <v>47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1201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1095</v>
          </cell>
        </row>
        <row r="253">
          <cell r="B253" t="str">
            <v>Black or African American alone</v>
          </cell>
          <cell r="D253" t="e">
            <v>#N/A</v>
          </cell>
        </row>
        <row r="254">
          <cell r="B254" t="str">
            <v>African American alone</v>
          </cell>
          <cell r="D254">
            <v>98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47</v>
          </cell>
        </row>
        <row r="319">
          <cell r="B319" t="str">
            <v>Black or African American alone or in combination with one or more other races</v>
          </cell>
          <cell r="D319" t="e">
            <v>#N/A</v>
          </cell>
        </row>
        <row r="320">
          <cell r="B320" t="str">
            <v>African American alone or in any combination</v>
          </cell>
          <cell r="D320">
            <v>115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62</v>
          </cell>
        </row>
        <row r="385">
          <cell r="B385" t="str">
            <v>American Indian and Alaska Native alone</v>
          </cell>
          <cell r="D385">
            <v>62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34BB1-667C-4BF1-B295-B9870074B44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2188</v>
      </c>
      <c r="C5" s="10" t="s">
        <v>5</v>
      </c>
      <c r="D5" s="11">
        <v>2377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24</v>
      </c>
      <c r="E25" s="12" t="e">
        <f>VLOOKUP($D25,'[1]Profile_Cnty Export'!$B$2:$D$3010,3,FALSE)</f>
        <v>#N/A</v>
      </c>
    </row>
    <row r="26" spans="1:5" x14ac:dyDescent="0.25">
      <c r="A26" t="s">
        <v>46</v>
      </c>
      <c r="B26" s="13">
        <v>0</v>
      </c>
      <c r="C26" s="14" t="s">
        <v>47</v>
      </c>
      <c r="D26" s="15">
        <v>22</v>
      </c>
      <c r="E26" s="16" t="e">
        <f>VLOOKUP($D26,'[1]Profile_Cnty Export'!$B$2:$D$3010,3,FALSE)</f>
        <v>#N/A</v>
      </c>
    </row>
    <row r="27" spans="1:5" x14ac:dyDescent="0.25">
      <c r="A27" t="s">
        <v>48</v>
      </c>
      <c r="B27" s="17">
        <v>471</v>
      </c>
      <c r="C27" s="10" t="s">
        <v>49</v>
      </c>
      <c r="D27" s="18">
        <v>997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193</v>
      </c>
      <c r="C34" s="14" t="s">
        <v>63</v>
      </c>
      <c r="D34" s="15">
        <v>842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272</v>
      </c>
      <c r="C38" s="14" t="s">
        <v>71</v>
      </c>
      <c r="D38" s="15">
        <v>933</v>
      </c>
      <c r="E38" s="16" t="e">
        <f>VLOOKUP($D38,'[1]Profile_Cnty Export'!$B$2:$D$3010,3,FALSE)</f>
        <v>#N/A</v>
      </c>
    </row>
    <row r="39" spans="1:5" x14ac:dyDescent="0.25">
      <c r="A39" t="s">
        <v>72</v>
      </c>
      <c r="B39" s="17">
        <v>100</v>
      </c>
      <c r="C39" s="10" t="s">
        <v>73</v>
      </c>
      <c r="D39" s="18">
        <v>308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43</v>
      </c>
      <c r="C54" s="14" t="s">
        <v>103</v>
      </c>
      <c r="D54" s="15">
        <v>112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29</v>
      </c>
      <c r="E60" s="16" t="e">
        <f>VLOOKUP($D60,'[1]Profile_Cnty Export'!$B$2:$D$3010,3,FALSE)</f>
        <v>#N/A</v>
      </c>
    </row>
    <row r="61" spans="1:5" x14ac:dyDescent="0.25">
      <c r="A61" t="s">
        <v>116</v>
      </c>
      <c r="B61" s="17">
        <v>35</v>
      </c>
      <c r="C61" s="10" t="s">
        <v>117</v>
      </c>
      <c r="D61" s="18">
        <v>228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1046</v>
      </c>
      <c r="C101" s="10" t="s">
        <v>197</v>
      </c>
      <c r="D101" s="11">
        <v>1201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995</v>
      </c>
      <c r="C111" s="20" t="s">
        <v>217</v>
      </c>
      <c r="D111" s="21">
        <v>1095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98</v>
      </c>
      <c r="C114" s="10" t="s">
        <v>221</v>
      </c>
      <c r="D114" s="24">
        <v>115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47</v>
      </c>
      <c r="C178" s="20" t="s">
        <v>349</v>
      </c>
      <c r="D178" s="30">
        <v>62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27</v>
      </c>
      <c r="C1395" s="14" t="s">
        <v>2779</v>
      </c>
      <c r="D1395" s="15">
        <v>34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F208D04-627A-46AA-9E69-83ABF3550508}"/>
</file>

<file path=customXml/itemProps2.xml><?xml version="1.0" encoding="utf-8"?>
<ds:datastoreItem xmlns:ds="http://schemas.openxmlformats.org/officeDocument/2006/customXml" ds:itemID="{90828627-1721-43DB-B303-5159CC45D8C2}"/>
</file>

<file path=customXml/itemProps3.xml><?xml version="1.0" encoding="utf-8"?>
<ds:datastoreItem xmlns:ds="http://schemas.openxmlformats.org/officeDocument/2006/customXml" ds:itemID="{9BAF0DFE-C9B0-4811-A977-14C9C5E4A6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2023-09-27T11:45:07Z</dcterms:created>
  <dcterms:modified xsi:type="dcterms:W3CDTF">2023-09-27T11:45:08Z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