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91C578A-80F7-4C01-8813-BE95709D28CF}" xr6:coauthVersionLast="47" xr6:coauthVersionMax="47" xr10:uidLastSave="{00000000-0000-0000-0000-000000000000}"/>
  <bookViews>
    <workbookView xWindow="28680" yWindow="-120" windowWidth="29040" windowHeight="15840" xr2:uid="{DEA063F1-45DF-4E4B-ADBE-6BAA8765D11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<sst xmlns="http://schemas.openxmlformats.org/spreadsheetml/2006/main" count="3037" uniqueCount="3020">
  <si>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</si>
  <si>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</si>
  <si>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</si>
  <si>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</si>
  <si>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</si>
  <si>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</si>
  <si>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</si>
  <si>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</si>
  <si>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</si>
  <si>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</si>
  <si>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</si>
  <si>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</si>
  <si>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</si>
  <si>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</si>
  <si>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</si>
  <si>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</si>
  <si>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</si>
  <si>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</si>
  <si>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</si>
  <si>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</si>
  <si>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</si>
  <si>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</si>
  <si>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</si>
  <si>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</si>
  <si>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</si>
  <si>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</si>
  <si>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</si>
  <si>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</si>
  <si>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</si>
  <si>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</si>
  <si>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</si>
  <si>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</si>
  <si>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</si>
  <si>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</si>
  <si>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</si>
  <si>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</si>
  <si>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</si>
  <si>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</si>
  <si>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</si>
  <si>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</si>
  <si>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</si>
  <si>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</si>
  <si>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</si>
  <si>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</si>
  <si>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</si>
  <si>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</si>
  <si>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</si>
  <si>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</si>
  <si>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</si>
  <si>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</si>
  <si>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</si>
  <si>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</si>
  <si>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</si>
  <si>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</si>
  <si>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</si>
  <si>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</si>
  <si>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</si>
  <si>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</si>
  <si>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</si>
  <si>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</si>
  <si>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</si>
  <si>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</si>
  <si>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</si>
  <si>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</si>
  <si>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</si>
  <si>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</si>
  <si>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</si>
  <si>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</si>
  <si>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</si>
  <si>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</si>
  <si>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</si>
  <si>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</si>
  <si>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</si>
  <si>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</si>
  <si>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</si>
  <si>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</si>
  <si>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</si>
  <si>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</si>
  <si>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</si>
  <si>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</si>
  <si>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</si>
  <si>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</si>
  <si>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</si>
  <si>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</si>
  <si>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</si>
  <si>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</si>
  <si>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</si>
  <si>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</si>
  <si>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</si>
  <si>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</si>
  <si>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</si>
  <si>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</si>
  <si>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</si>
  <si>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</si>
  <si>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</si>
  <si>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</si>
  <si>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</si>
  <si>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</si>
  <si>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</si>
  <si>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</si>
  <si>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</si>
  <si>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</si>
  <si>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</si>
  <si>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</si>
  <si>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</si>
  <si>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</si>
  <si>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</si>
  <si>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</si>
  <si>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</si>
  <si>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</si>
  <si>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</si>
  <si>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</si>
  <si>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</si>
  <si>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</si>
  <si>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</si>
  <si>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</si>
  <si>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</si>
  <si>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</si>
  <si>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</si>
  <si>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</si>
  <si>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</si>
  <si>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</si>
  <si>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</si>
  <si>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</si>
  <si>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</si>
  <si>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</si>
  <si>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</si>
  <si>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</si>
  <si>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</si>
  <si>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</si>
  <si>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</si>
  <si>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</si>
  <si>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</si>
  <si>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</si>
  <si>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</si>
  <si>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</si>
  <si>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</si>
  <si>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</si>
  <si>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</si>
  <si>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</si>
  <si>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</si>
  <si>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</si>
  <si>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</si>
  <si>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</si>
  <si>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</si>
  <si>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</si>
  <si>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</si>
  <si>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</si>
  <si>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</si>
  <si>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</si>
  <si>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</si>
  <si>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</si>
  <si>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</si>
  <si>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</si>
  <si>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</si>
  <si>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</si>
  <si>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</si>
  <si>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</si>
  <si>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</si>
  <si>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</si>
  <si>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</si>
  <si>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</si>
  <si>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</si>
  <si>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</si>
  <si>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</si>
  <si>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</si>
  <si>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</si>
  <si>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</si>
  <si>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</si>
  <si>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</si>
  <si>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</si>
  <si>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</si>
  <si>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</si>
  <si>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</si>
  <si>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</si>
  <si>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</si>
  <si>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</si>
  <si>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</si>
  <si>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</si>
  <si>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</si>
  <si>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</si>
  <si>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</si>
  <si>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</si>
  <si>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</si>
  <si>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</si>
  <si>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</si>
  <si>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</si>
  <si>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</si>
  <si>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</si>
  <si>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</si>
  <si>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</si>
  <si>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</si>
  <si>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</si>
  <si>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</si>
  <si>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</si>
  <si>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</si>
  <si>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</si>
  <si>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</si>
  <si>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</si>
  <si>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</si>
  <si>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</si>
  <si>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</si>
  <si>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</si>
  <si>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</si>
  <si>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</si>
  <si>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</si>
  <si>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</si>
  <si>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</si>
  <si>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</si>
  <si>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</si>
  <si>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</si>
  <si>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</si>
  <si>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</si>
  <si>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</si>
  <si>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</si>
  <si>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</si>
  <si>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</si>
  <si>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</si>
  <si>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</si>
  <si>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</si>
  <si>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</si>
  <si>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</si>
  <si>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</si>
  <si>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</si>
  <si>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</si>
  <si>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</si>
  <si>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</si>
  <si>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</si>
  <si>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</si>
  <si>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</si>
  <si>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</si>
  <si>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</si>
  <si>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</si>
  <si>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</si>
  <si>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</si>
  <si>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</si>
  <si>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</si>
  <si>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</si>
  <si>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</si>
  <si>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</si>
  <si>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</si>
  <si>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</si>
  <si>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</si>
  <si>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</si>
  <si>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</si>
  <si>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</si>
  <si>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</si>
  <si>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</si>
  <si>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</si>
  <si>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</si>
  <si>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</si>
  <si>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</si>
  <si>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</si>
  <si>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</si>
  <si>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</si>
  <si>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</si>
  <si>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</si>
  <si>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</si>
  <si>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</si>
  <si>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</si>
  <si>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</si>
  <si>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</si>
  <si>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</si>
  <si>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</si>
  <si>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</si>
  <si>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</si>
  <si>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</si>
  <si>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</si>
  <si>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</si>
  <si>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</si>
  <si>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</si>
  <si>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</si>
  <si>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</si>
  <si>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</si>
  <si>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</si>
  <si>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</si>
  <si>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</si>
  <si>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</si>
  <si>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</si>
  <si>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</si>
  <si>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</si>
  <si>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</si>
  <si>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</si>
  <si>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</si>
  <si>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</si>
  <si>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</si>
  <si>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</si>
  <si>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</si>
  <si>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</si>
  <si>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</si>
  <si>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</si>
  <si>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</si>
  <si>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</si>
  <si>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</si>
  <si>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</si>
  <si>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</si>
  <si>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</si>
  <si>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</si>
  <si>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</si>
  <si>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</si>
  <si>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</si>
  <si>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</si>
  <si>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</si>
  <si>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</si>
  <si>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</si>
  <si>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</si>
  <si>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</si>
  <si>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</si>
  <si>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</si>
  <si>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</si>
  <si>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</si>
  <si>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</si>
  <si>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</si>
  <si>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</si>
  <si>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</si>
  <si>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</si>
  <si>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</si>
  <si>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</si>
  <si>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</si>
  <si>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</si>
  <si>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</si>
  <si>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</si>
  <si>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</si>
  <si>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</si>
  <si>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</si>
  <si>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</si>
  <si>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</si>
  <si>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</si>
  <si>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</si>
  <si>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</si>
  <si>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</si>
  <si>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</si>
  <si>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</si>
  <si>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</si>
  <si>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</si>
  <si>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</si>
  <si>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</si>
  <si>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</si>
  <si>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</si>
  <si>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</si>
  <si>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</si>
  <si>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</si>
  <si>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</si>
  <si>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</si>
  <si>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</si>
  <si>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</si>
  <si>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</si>
  <si>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</si>
  <si>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</si>
  <si>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</si>
  <si>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</si>
  <si>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</si>
  <si>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</si>
  <si>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</si>
  <si>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</si>
  <si>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</si>
  <si>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</si>
  <si>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</si>
  <si>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</si>
  <si>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</si>
  <si>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</si>
  <si>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</si>
  <si>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</si>
  <si>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</si>
  <si>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</si>
  <si>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</si>
  <si>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</si>
  <si>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</si>
  <si>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</si>
  <si>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</si>
  <si>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</si>
  <si>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</si>
  <si>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</si>
  <si>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</si>
  <si>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</si>
  <si>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</si>
  <si>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</si>
  <si>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</si>
  <si>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</si>
  <si>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</si>
  <si>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</si>
  <si>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</si>
  <si>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</si>
  <si>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</si>
  <si>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</si>
  <si>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</si>
  <si>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</si>
  <si>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</si>
  <si>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</si>
  <si>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</si>
  <si>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</si>
  <si>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</si>
  <si>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</si>
  <si>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</si>
  <si>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</si>
  <si>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</si>
  <si>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</si>
  <si>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</si>
  <si>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</si>
  <si>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</si>
  <si>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</si>
  <si>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</si>
  <si>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</si>
  <si>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</si>
  <si>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</si>
  <si>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</si>
  <si>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</si>
  <si>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</si>
  <si>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</si>
  <si>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</si>
  <si>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</si>
  <si>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</si>
  <si>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</si>
  <si>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</si>
  <si>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</si>
  <si>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</si>
  <si>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</si>
  <si>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</si>
  <si>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</si>
  <si>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</si>
  <si>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</si>
  <si>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</si>
  <si>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</si>
  <si>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</si>
  <si>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</si>
  <si>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</si>
  <si>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</si>
  <si>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</si>
  <si>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</si>
  <si>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</si>
  <si>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</si>
  <si>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</si>
  <si>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</si>
  <si>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</si>
  <si>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</si>
  <si>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</si>
  <si>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</si>
  <si>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</si>
  <si>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</si>
  <si>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</si>
  <si>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</si>
  <si>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</si>
  <si>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</si>
  <si>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</si>
  <si>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</si>
  <si>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</si>
  <si>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</si>
  <si>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</si>
  <si>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</si>
  <si>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</si>
  <si>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</si>
  <si>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</si>
  <si>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</si>
  <si>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</si>
  <si>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</si>
  <si>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</si>
  <si>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</si>
  <si>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</si>
  <si>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</si>
  <si>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</si>
  <si>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</si>
  <si>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</si>
  <si>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</si>
  <si>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</si>
  <si>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</si>
  <si>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</si>
  <si>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</si>
  <si>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</si>
  <si>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</si>
  <si>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</si>
  <si>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</si>
  <si>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</si>
  <si>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</si>
  <si>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</si>
  <si>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</si>
  <si>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</si>
  <si>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</si>
  <si>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</si>
  <si>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</si>
  <si>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</si>
  <si>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</si>
  <si>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</si>
  <si>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</si>
  <si>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</si>
  <si>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</si>
  <si>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</si>
  <si>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</si>
  <si>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</si>
  <si>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</si>
  <si>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</si>
  <si>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</si>
  <si>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</si>
  <si>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</si>
  <si>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</si>
  <si>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</si>
  <si>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</si>
  <si>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</si>
  <si>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</si>
  <si>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</si>
  <si>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</si>
  <si>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</si>
  <si>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</si>
  <si>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</si>
  <si>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</si>
  <si>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</si>
  <si>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</si>
  <si>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</si>
  <si>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</si>
  <si>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</si>
  <si>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</si>
  <si>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</si>
  <si>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</si>
  <si>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</si>
  <si>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</si>
  <si>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</si>
  <si>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</si>
  <si>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</si>
  <si>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</si>
  <si>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</si>
  <si>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</si>
  <si>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</si>
  <si>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</si>
  <si>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</si>
  <si>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</si>
  <si>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</si>
  <si>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</si>
  <si>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</si>
  <si>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</si>
  <si>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</si>
  <si>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</si>
  <si>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</si>
  <si>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</si>
  <si>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</si>
  <si>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</si>
  <si>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</si>
  <si>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</si>
  <si>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</si>
  <si>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</si>
  <si>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</si>
  <si>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</si>
  <si>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</si>
  <si>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</si>
  <si>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</si>
  <si>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</si>
  <si>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</si>
  <si>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</si>
  <si>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</si>
  <si>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</si>
  <si>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</si>
  <si>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</si>
  <si>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</si>
  <si>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</si>
  <si>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</si>
  <si>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</si>
  <si>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</si>
  <si>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</si>
  <si>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</si>
  <si>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</si>
  <si>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</si>
  <si>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</si>
  <si>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</si>
  <si>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</si>
  <si>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</si>
  <si>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</si>
  <si>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</si>
  <si>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</si>
  <si>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</si>
  <si>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</si>
  <si>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</si>
  <si>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</si>
  <si>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</si>
  <si>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</si>
  <si>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</si>
  <si>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</si>
  <si>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</si>
  <si>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</si>
  <si>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</si>
  <si>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</si>
  <si>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</si>
  <si>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</si>
  <si>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</si>
  <si>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</si>
  <si>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</si>
  <si>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</si>
  <si>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</si>
  <si>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</si>
  <si>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</si>
  <si>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</si>
  <si>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</si>
  <si>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</si>
  <si>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</si>
  <si>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</si>
  <si>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</si>
  <si>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</si>
  <si>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</si>
  <si>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</si>
  <si>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</si>
  <si>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</si>
  <si>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</si>
  <si>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</si>
  <si>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</si>
  <si>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</si>
  <si>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</si>
  <si>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</si>
  <si>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</si>
  <si>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</si>
  <si>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</si>
  <si>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</si>
  <si>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</si>
  <si>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</si>
  <si>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</si>
  <si>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</si>
  <si>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</si>
  <si>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</si>
  <si>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</si>
  <si>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</si>
  <si>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</si>
  <si>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</si>
  <si>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</si>
  <si>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</si>
  <si>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</si>
  <si>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</si>
  <si>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</si>
  <si>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</si>
  <si>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</si>
  <si>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</si>
  <si>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</si>
  <si>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</si>
  <si>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</si>
  <si>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</si>
  <si>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</si>
  <si>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</si>
  <si>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</si>
  <si>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</si>
  <si>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</si>
  <si>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</si>
  <si>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</si>
  <si>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</si>
  <si>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</si>
  <si>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</si>
  <si>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</si>
  <si>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</si>
  <si>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</si>
  <si>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</si>
  <si>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</si>
  <si>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</si>
  <si>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</si>
  <si>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</si>
  <si>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</si>
  <si>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</si>
  <si>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</si>
  <si>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</si>
  <si>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</si>
  <si>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</si>
  <si>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</si>
  <si>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</si>
  <si>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</si>
  <si>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</si>
  <si>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</si>
  <si>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</si>
  <si>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</si>
  <si>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</si>
  <si>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</si>
  <si>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</si>
  <si>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</si>
  <si>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</si>
  <si>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</si>
  <si>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</si>
  <si>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</si>
  <si>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</si>
  <si>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</si>
  <si>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</si>
  <si>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</si>
  <si>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</si>
  <si>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</si>
  <si>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</si>
  <si>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</si>
  <si>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</si>
  <si>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</si>
  <si>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</si>
  <si>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</si>
  <si>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</si>
  <si>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</si>
  <si>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</si>
  <si>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</si>
  <si>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</si>
  <si>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</si>
  <si>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</si>
  <si>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</si>
  <si>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</si>
  <si>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</si>
  <si>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</si>
  <si>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</si>
  <si>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</si>
  <si>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</si>
  <si>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</si>
  <si>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</si>
  <si>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</si>
  <si>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</si>
  <si>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</si>
  <si>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</si>
  <si>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</si>
  <si>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</si>
  <si>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</si>
  <si>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</si>
  <si>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</si>
  <si>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</si>
  <si>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</si>
  <si>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</si>
  <si>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</si>
  <si>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</si>
  <si>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</si>
  <si>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</si>
  <si>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</si>
  <si>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</si>
  <si>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</si>
  <si>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</si>
  <si>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</si>
  <si>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</si>
  <si>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</si>
  <si>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</si>
  <si>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</si>
  <si>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</si>
  <si>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</si>
  <si>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</si>
  <si>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</si>
  <si>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</si>
  <si>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</si>
  <si>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</si>
  <si>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</si>
  <si>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</si>
  <si>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</si>
  <si>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</si>
  <si>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</si>
  <si>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</si>
  <si>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</si>
  <si>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</si>
  <si>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</si>
  <si>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</si>
  <si>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</si>
  <si>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</si>
  <si>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</si>
  <si>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</si>
  <si>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</si>
  <si>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</si>
  <si>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</si>
  <si>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</si>
  <si>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</si>
  <si>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</si>
  <si>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</si>
  <si>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</si>
  <si>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</si>
  <si>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</si>
  <si>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</si>
  <si>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</si>
  <si>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</si>
  <si>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</si>
  <si>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</si>
  <si>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</si>
  <si>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</si>
  <si>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</si>
  <si>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</si>
  <si>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</si>
  <si>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</si>
  <si>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</si>
  <si>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</si>
  <si>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</si>
  <si>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</si>
  <si>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</si>
  <si>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</si>
  <si>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</si>
  <si>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</si>
  <si>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</si>
  <si>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</si>
  <si>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</si>
  <si>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</si>
  <si>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</si>
  <si>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</si>
  <si>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</si>
  <si>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</si>
  <si>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</si>
  <si>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</si>
  <si>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</si>
  <si>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</si>
  <si>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</si>
  <si>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</si>
  <si>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</si>
  <si>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</si>
  <si>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</si>
  <si>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</si>
  <si>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</si>
  <si>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</si>
  <si>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</si>
  <si>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</si>
  <si>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</si>
  <si>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</si>
  <si>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</si>
  <si>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</si>
  <si>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</si>
  <si>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</si>
  <si>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</si>
  <si>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</si>
  <si>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</si>
  <si>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</si>
  <si>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</si>
  <si>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</si>
  <si>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</si>
  <si>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</si>
  <si>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</si>
  <si>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</si>
  <si>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</si>
  <si>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</si>
  <si>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</si>
  <si>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</si>
  <si>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</si>
  <si>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</si>
  <si>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</si>
  <si>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</si>
  <si>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</si>
  <si>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</si>
  <si>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</si>
  <si>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</si>
  <si>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</si>
  <si>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</si>
  <si>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</si>
  <si>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</si>
  <si>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</si>
  <si>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</si>
  <si>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</si>
  <si>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</si>
  <si>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</si>
  <si>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</si>
  <si>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</si>
  <si>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</si>
  <si>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</si>
  <si>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</si>
  <si>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</si>
  <si>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</si>
  <si>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</si>
  <si>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</si>
  <si>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</si>
  <si>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</si>
  <si>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</si>
  <si>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</si>
  <si>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</si>
  <si>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</si>
  <si>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</si>
  <si>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</si>
  <si>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</si>
  <si>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</si>
  <si>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</si>
  <si>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</si>
  <si>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</si>
  <si>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</si>
  <si>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</si>
  <si>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</si>
  <si>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</si>
  <si>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</si>
  <si>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</si>
  <si>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</si>
  <si>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</si>
  <si>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</si>
  <si>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</si>
  <si>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</si>
  <si>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</si>
  <si>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</si>
  <si>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</si>
  <si>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</si>
  <si>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</si>
  <si>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</si>
  <si>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</si>
  <si>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</si>
  <si>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</si>
  <si>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</si>
  <si>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</si>
  <si>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</si>
  <si>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</si>
  <si>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</si>
  <si>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</si>
  <si>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</si>
  <si>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</si>
  <si>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</si>
  <si>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</si>
  <si>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</si>
  <si>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</si>
  <si>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</si>
  <si>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</si>
  <si>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</si>
  <si>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</si>
  <si>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</si>
  <si>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</si>
  <si>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</si>
  <si>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</si>
  <si>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</si>
  <si>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</si>
  <si>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</si>
  <si>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</si>
  <si>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</si>
  <si>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</si>
  <si>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</si>
  <si>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</si>
  <si>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</si>
  <si>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</si>
  <si>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</si>
  <si>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</si>
  <si>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</si>
  <si>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</si>
  <si>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</si>
  <si>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</si>
  <si>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</si>
  <si>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</si>
  <si>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</si>
  <si>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</si>
  <si>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</si>
  <si>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</si>
  <si>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</si>
  <si>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</si>
  <si>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</si>
  <si>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</si>
  <si>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</si>
  <si>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</si>
  <si>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</si>
  <si>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</si>
  <si>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</si>
  <si>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</si>
  <si>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</si>
  <si>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</si>
  <si>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</si>
  <si>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</si>
  <si>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</si>
  <si>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</si>
  <si>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</si>
  <si>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</si>
  <si>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</si>
  <si>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</si>
  <si>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</si>
  <si>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</si>
  <si>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</si>
  <si>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</si>
  <si>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</si>
  <si>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</si>
  <si>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</si>
  <si>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</si>
  <si>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</si>
  <si>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</si>
  <si>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</si>
  <si>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</si>
  <si>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</si>
  <si>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</si>
  <si>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</si>
  <si>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</si>
  <si>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</si>
  <si>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</si>
  <si>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</si>
  <si>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</si>
  <si>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</si>
  <si>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</si>
  <si>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</si>
  <si>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</si>
  <si>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</si>
  <si>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</si>
  <si>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</si>
  <si>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</si>
  <si>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</si>
  <si>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</si>
  <si>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</si>
  <si>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</si>
  <si>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</si>
  <si>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</si>
  <si>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</si>
  <si>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</si>
  <si>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</si>
  <si>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</si>
  <si>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</si>
  <si>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</si>
  <si>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</si>
  <si>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</si>
  <si>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</si>
  <si>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</si>
  <si>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</si>
  <si>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</si>
  <si>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</si>
  <si>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</si>
  <si>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</si>
  <si>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</si>
  <si>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</si>
  <si>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</si>
  <si>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</si>
  <si>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</si>
  <si>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</si>
  <si>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</si>
  <si>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</si>
  <si>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</si>
  <si>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</si>
  <si>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</si>
  <si>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</si>
  <si>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</si>
  <si>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</si>
  <si>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</si>
  <si>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</si>
  <si>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</si>
  <si>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</si>
  <si>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</si>
  <si>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</si>
  <si>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</si>
  <si>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</si>
  <si>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</si>
  <si>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</si>
  <si>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</si>
  <si>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</si>
  <si>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</si>
  <si>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</si>
  <si>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</si>
  <si>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</si>
  <si>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</si>
  <si>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</si>
  <si>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</si>
  <si>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</si>
  <si>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</si>
  <si>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</si>
  <si>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</si>
  <si>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</si>
  <si>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</si>
  <si>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</si>
  <si>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</si>
  <si>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</si>
  <si>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</si>
  <si>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</si>
  <si>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</si>
  <si>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</si>
  <si>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</si>
  <si>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</si>
  <si>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</si>
  <si>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</si>
  <si>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</si>
  <si>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</si>
  <si>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</si>
  <si>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</si>
  <si>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</si>
  <si>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</si>
  <si>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</si>
  <si>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</si>
  <si>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</si>
  <si>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</si>
  <si>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</si>
  <si>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</si>
  <si>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</si>
  <si>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</si>
  <si>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</si>
  <si>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</si>
  <si>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</si>
  <si>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</si>
  <si>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</si>
  <si>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</si>
  <si>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</si>
  <si>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</si>
  <si>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</si>
  <si>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</si>
  <si>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</si>
  <si>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</si>
  <si>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</si>
  <si>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</si>
  <si>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</si>
  <si>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</si>
  <si>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</si>
  <si>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</si>
  <si>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</si>
  <si>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</si>
  <si>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</si>
  <si>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</si>
  <si>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</si>
  <si>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</si>
  <si>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</si>
  <si>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</si>
  <si>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</si>
  <si>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</si>
  <si>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</si>
  <si>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</si>
  <si>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</si>
  <si>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</si>
  <si>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</si>
  <si>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</si>
  <si>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</si>
  <si>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</si>
  <si>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</si>
  <si>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</si>
  <si>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</si>
  <si>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</si>
  <si>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</si>
  <si>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</si>
  <si>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</si>
  <si>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</si>
  <si>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</si>
  <si>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</si>
  <si>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</si>
  <si>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</si>
  <si>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</si>
  <si>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</si>
  <si>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</si>
  <si>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</si>
  <si>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</si>
  <si>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</si>
  <si>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</si>
  <si>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</si>
  <si>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</si>
  <si>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</si>
  <si>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</si>
  <si>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</si>
  <si>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</si>
  <si>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</si>
  <si>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</si>
  <si>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</si>
  <si>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</si>
  <si>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</si>
  <si>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</si>
  <si>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</si>
  <si>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</si>
  <si>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</si>
  <si>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</si>
  <si>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</si>
  <si>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</si>
  <si>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</si>
  <si>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</si>
  <si>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</si>
  <si>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</si>
  <si>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</si>
  <si>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</si>
  <si>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</si>
  <si>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</si>
  <si>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</si>
  <si>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</si>
  <si>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</si>
  <si>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</si>
  <si>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</si>
  <si>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</si>
  <si>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</si>
  <si>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</si>
  <si>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</si>
  <si>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</si>
  <si>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</si>
  <si>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</si>
  <si>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</si>
  <si>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</si>
  <si>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</si>
  <si>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</si>
  <si>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</si>
  <si>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</si>
  <si>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</si>
  <si>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</si>
  <si>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</si>
  <si>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</si>
  <si>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</si>
  <si>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</si>
  <si>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</si>
  <si>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</si>
  <si>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</si>
  <si>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</si>
  <si>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</si>
  <si>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</si>
  <si>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</si>
  <si>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</si>
  <si>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</si>
  <si>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</si>
  <si>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</si>
  <si>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</si>
  <si>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</si>
  <si>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</si>
  <si>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</si>
  <si>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</si>
  <si>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</si>
  <si>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</si>
  <si>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</si>
  <si>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</si>
  <si>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</si>
  <si>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</si>
  <si>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</si>
  <si>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</si>
  <si>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</si>
  <si>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</si>
  <si>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</si>
  <si>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</si>
  <si>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</si>
  <si>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</si>
  <si>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</si>
  <si>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</si>
  <si>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</si>
  <si>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</si>
  <si>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</si>
  <si>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</si>
  <si>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</si>
  <si>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</si>
  <si>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</si>
  <si>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</si>
  <si>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</si>
  <si>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</si>
  <si>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</si>
  <si>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</si>
  <si>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</si>
  <si>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</si>
  <si>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</si>
  <si>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</si>
  <si>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</si>
  <si>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</si>
  <si>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</si>
  <si>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</si>
  <si>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</si>
  <si>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</si>
  <si>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</si>
  <si>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</si>
  <si>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</si>
  <si>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</si>
  <si>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</si>
  <si>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</si>
  <si>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</si>
  <si>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</si>
  <si>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</si>
  <si>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</si>
  <si>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</si>
  <si>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</si>
  <si>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</si>
  <si>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</si>
  <si>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</si>
  <si>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</si>
  <si>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</si>
  <si>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</si>
  <si>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</si>
  <si>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</si>
  <si>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</si>
  <si>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</si>
  <si>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</si>
  <si>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</si>
  <si>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</si>
  <si>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</si>
  <si>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</si>
  <si>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</si>
  <si>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</si>
  <si>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</si>
  <si>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</si>
  <si>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</si>
  <si>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</si>
  <si>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</si>
  <si>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</si>
  <si>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</si>
  <si>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</si>
  <si>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</si>
  <si>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</si>
  <si>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</si>
  <si>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</si>
  <si>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</si>
  <si>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</si>
  <si>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</si>
  <si>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</si>
  <si>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</si>
  <si>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</si>
  <si>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</si>
  <si>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</si>
  <si>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</si>
  <si>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</si>
  <si>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</si>
  <si>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</si>
  <si>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</si>
  <si>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</si>
  <si>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</si>
  <si>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</si>
  <si>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</si>
  <si>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</si>
  <si>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</si>
  <si>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</si>
  <si>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</si>
  <si>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</si>
  <si>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</si>
  <si>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</si>
  <si>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</si>
  <si>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</si>
  <si>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</si>
  <si>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</si>
  <si>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</si>
  <si>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</si>
  <si>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</si>
  <si>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</si>
  <si>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</si>
  <si>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</si>
  <si>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</si>
  <si>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</si>
  <si>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</si>
  <si>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</si>
  <si>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</si>
  <si>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</si>
  <si>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</si>
  <si>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</si>
  <si>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</si>
  <si>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</si>
  <si>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</si>
  <si>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</si>
  <si>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</si>
  <si>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</si>
  <si>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</si>
  <si>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</si>
  <si>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</si>
  <si>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</si>
  <si>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</si>
  <si>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</si>
  <si>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</si>
  <si>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</si>
  <si>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</si>
  <si>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</si>
  <si>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</si>
  <si>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</si>
  <si>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</si>
  <si>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</si>
  <si>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</si>
  <si>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</si>
  <si>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</si>
  <si>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</si>
  <si>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</si>
  <si>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</si>
  <si>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</si>
  <si>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</si>
  <si>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</si>
  <si>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</si>
  <si>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</si>
  <si>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</si>
  <si>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</si>
  <si>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</si>
  <si>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</si>
  <si>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</si>
  <si>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</si>
  <si>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</si>
  <si>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</si>
  <si>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</si>
  <si>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</si>
  <si>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</si>
  <si>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</si>
  <si>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</si>
  <si>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</si>
  <si>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</si>
  <si>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</si>
  <si>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</si>
  <si>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</si>
  <si>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</si>
  <si>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</si>
  <si>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</si>
  <si>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</si>
  <si>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</si>
  <si>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</si>
  <si>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</si>
  <si>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</si>
  <si>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</si>
  <si>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</si>
  <si>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</si>
  <si>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</si>
  <si>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</si>
  <si>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</si>
  <si>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</si>
  <si>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</si>
  <si>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</si>
  <si>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</si>
  <si>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</si>
  <si>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</si>
  <si>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</si>
  <si>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</si>
  <si>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</si>
  <si>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</si>
  <si>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</si>
  <si>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</si>
  <si>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</si>
  <si>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</si>
  <si>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</si>
  <si>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</si>
  <si>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</si>
  <si>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</si>
  <si>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</si>
  <si>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</si>
  <si>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</si>
  <si>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</si>
  <si>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</si>
  <si>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</si>
  <si>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</si>
  <si>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</si>
  <si>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</si>
  <si>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</si>
  <si>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</si>
  <si>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</si>
  <si>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</si>
  <si>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</si>
  <si>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</si>
  <si>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</si>
  <si>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</si>
  <si>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</si>
  <si>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</si>
  <si>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</si>
  <si>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</si>
  <si>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</si>
  <si>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</si>
  <si>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</si>
  <si>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</si>
  <si>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</si>
  <si>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</si>
  <si>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</si>
  <si>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</si>
  <si>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</si>
  <si>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</si>
  <si>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</si>
  <si>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</si>
  <si>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</si>
  <si>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</si>
  <si>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</si>
  <si>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</si>
  <si>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</si>
  <si>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</si>
  <si>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</si>
  <si>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</si>
  <si>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</si>
  <si>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</si>
  <si>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</si>
  <si>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</si>
  <si>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</si>
  <si>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</si>
  <si>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</si>
  <si>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</si>
  <si>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</si>
  <si>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</si>
  <si>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</si>
  <si>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</si>
  <si>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</si>
  <si>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</si>
  <si>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</si>
  <si>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</si>
  <si>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</si>
  <si>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</si>
  <si>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</si>
  <si>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</si>
  <si>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</si>
  <si>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</si>
  <si>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</si>
  <si>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</si>
  <si>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</si>
  <si>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</si>
  <si>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</si>
  <si>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</si>
  <si>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</si>
  <si>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</si>
  <si>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</si>
  <si>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</si>
  <si>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</si>
  <si>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</si>
  <si>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</si>
  <si>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</si>
  <si>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</si>
  <si>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</si>
  <si>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</si>
  <si>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</si>
  <si>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</si>
  <si>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</si>
  <si>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</si>
  <si>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</si>
  <si>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</si>
  <si>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</si>
  <si>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</si>
  <si>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</si>
  <si>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</si>
  <si>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</si>
  <si>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</si>
  <si>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</si>
  <si>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</si>
  <si>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</si>
  <si>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</si>
  <si>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</si>
  <si>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</si>
  <si>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</si>
  <si>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</si>
  <si>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</si>
  <si>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</si>
  <si>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</si>
  <si>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</si>
  <si>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</si>
  <si>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</si>
  <si>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</si>
  <si>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</si>
  <si>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</si>
  <si>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</si>
  <si>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</si>
  <si>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</si>
  <si>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</si>
  <si>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</si>
  <si>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</si>
  <si>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</si>
  <si>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</si>
  <si>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</si>
  <si>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</si>
  <si>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</si>
  <si>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</si>
  <si>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</si>
  <si>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</si>
  <si>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</si>
  <si>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</si>
  <si>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</si>
  <si>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</si>
  <si>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</si>
  <si>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</si>
  <si>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</si>
  <si>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</si>
  <si>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</si>
  <si>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</si>
  <si>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</si>
  <si>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</si>
  <si>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</si>
  <si>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</si>
  <si>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</si>
  <si>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</si>
  <si>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</si>
  <si>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</si>
  <si>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</si>
  <si>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</si>
  <si>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</si>
  <si>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</si>
  <si>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</si>
  <si>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</si>
  <si>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</si>
  <si>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</si>
  <si>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</si>
  <si>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</si>
  <si>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</si>
  <si>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</si>
  <si>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</si>
  <si>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</si>
  <si>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</si>
  <si>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</si>
  <si>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</si>
  <si>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</si>
  <si>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</si>
  <si>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</si>
  <si>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</si>
  <si>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</si>
  <si>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</si>
  <si>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</si>
  <si>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</si>
  <si>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</si>
  <si>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</si>
  <si>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</si>
  <si>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</si>
  <si>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</si>
  <si>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</si>
  <si>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</si>
  <si>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</si>
  <si>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</si>
  <si>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</si>
  <si>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</si>
  <si>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</si>
  <si>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</si>
  <si>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</si>
  <si>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</si>
  <si>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</si>
  <si>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</si>
  <si>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</si>
  <si>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</si>
  <si>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</si>
  <si>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</si>
  <si>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</si>
  <si>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</si>
  <si>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</si>
  <si>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</si>
  <si>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</si>
  <si>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</si>
  <si>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</si>
  <si>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</si>
  <si>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</si>
  <si>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</si>
  <si>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</si>
  <si>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</si>
  <si>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</si>
  <si>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</si>
  <si>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</si>
  <si>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</si>
  <si>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</si>
  <si>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</si>
  <si>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</si>
  <si>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</si>
  <si>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</si>
  <si>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</si>
  <si>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</si>
  <si>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</si>
  <si>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</si>
  <si>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</si>
  <si>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</si>
  <si>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</si>
  <si>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</si>
  <si>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</si>
  <si>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</si>
  <si>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</si>
  <si>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</si>
  <si>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</si>
  <si>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</si>
  <si>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</si>
  <si>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</si>
  <si>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</si>
  <si>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</si>
  <si>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</si>
  <si>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</si>
  <si>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</si>
  <si>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</si>
  <si>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</si>
  <si>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</si>
  <si>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</si>
  <si>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</si>
  <si>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</si>
  <si>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</si>
  <si>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</si>
  <si>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</si>
  <si>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</si>
  <si>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</si>
  <si>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</si>
  <si>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</si>
  <si>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</si>
  <si>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</si>
  <si>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</si>
  <si>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</si>
  <si>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</si>
  <si>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</si>
  <si>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</si>
  <si>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</si>
  <si>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</si>
  <si>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</si>
  <si>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</si>
  <si>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</si>
  <si>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</si>
  <si>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</si>
  <si>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</si>
  <si>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</si>
  <si>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</si>
  <si>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</si>
  <si>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</si>
  <si>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</si>
  <si>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</si>
  <si>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</si>
  <si>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</si>
  <si>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</si>
  <si>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</si>
  <si>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</si>
  <si>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</si>
  <si>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</si>
  <si>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</si>
  <si>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</si>
  <si>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</si>
  <si>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</si>
  <si>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</si>
  <si>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</si>
  <si>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</si>
  <si>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</si>
  <si>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</si>
  <si>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</si>
  <si>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</si>
  <si>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</si>
  <si>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</si>
  <si>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</si>
  <si>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</si>
  <si>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</si>
  <si>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</si>
  <si>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</si>
  <si>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</si>
  <si>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</si>
  <si>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</si>
  <si>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</si>
  <si>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</si>
  <si>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</si>
  <si>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</si>
  <si>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</si>
  <si>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</si>
  <si>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</si>
  <si>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</si>
  <si>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</si>
  <si>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</si>
  <si>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</si>
  <si>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</si>
  <si>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</si>
  <si>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</si>
  <si>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</si>
  <si>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</si>
  <si>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</si>
  <si>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</si>
  <si>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</si>
  <si>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</si>
  <si>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</si>
  <si>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</si>
  <si>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</si>
  <si>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</si>
  <si>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</si>
  <si>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</si>
  <si>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</si>
  <si>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</si>
  <si>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</si>
  <si>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</si>
  <si>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</si>
  <si>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</si>
  <si>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</si>
  <si>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</si>
  <si>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</si>
  <si>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</si>
  <si>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</si>
  <si>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</si>
  <si>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</si>
  <si>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</si>
  <si>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</si>
  <si>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</si>
  <si>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</si>
  <si>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</si>
  <si>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</si>
  <si>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</si>
  <si>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</si>
  <si>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</si>
  <si>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</si>
  <si>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</si>
  <si>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</si>
  <si>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</si>
  <si>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</si>
  <si>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</si>
  <si>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</si>
  <si>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</si>
  <si>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</si>
  <si>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</si>
  <si>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</si>
  <si>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</si>
  <si>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</si>
  <si>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</si>
  <si>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</si>
  <si>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</si>
  <si>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</si>
  <si>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</si>
  <si>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</si>
  <si>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</si>
  <si>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</si>
  <si>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</si>
  <si>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</si>
  <si>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</si>
  <si>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</si>
  <si>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</si>
  <si>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</si>
  <si>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</si>
  <si>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</si>
  <si>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</si>
  <si>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</si>
  <si>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</si>
  <si>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</si>
  <si>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</si>
  <si>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</si>
  <si>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</si>
  <si>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</si>
  <si>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</si>
  <si>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</si>
  <si>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</si>
  <si>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</si>
  <si>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</si>
  <si>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</si>
  <si>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</si>
  <si>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</si>
  <si>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</si>
  <si>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</si>
  <si>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</si>
  <si>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</si>
  <si>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</si>
  <si>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</si>
  <si>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</si>
  <si>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</si>
  <si>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</si>
  <si>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</si>
  <si>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</si>
  <si>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</si>
  <si>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</si>
  <si>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</si>
  <si>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</si>
  <si>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</si>
  <si>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</si>
  <si>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</si>
  <si>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</si>
  <si>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</si>
  <si>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</si>
  <si>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</si>
  <si>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</si>
  <si>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</si>
  <si>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</si>
  <si>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</si>
  <si>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</si>
  <si>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</si>
  <si>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</si>
  <si>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</si>
  <si>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</si>
  <si>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</si>
  <si>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</si>
  <si>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</si>
  <si>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</si>
  <si>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</si>
  <si>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</si>
  <si>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</si>
  <si>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</si>
  <si>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</si>
  <si>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</si>
  <si>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</si>
  <si>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</si>
  <si>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</si>
  <si>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</si>
  <si>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</si>
  <si>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</si>
  <si>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</si>
  <si>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</si>
  <si>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</si>
  <si>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</si>
  <si>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</si>
  <si>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</si>
  <si>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</si>
  <si>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</si>
  <si>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</si>
  <si>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</si>
  <si>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</si>
  <si>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</si>
  <si>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</si>
  <si>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</si>
  <si>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</si>
  <si>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</si>
  <si>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</si>
  <si>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</si>
  <si>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</si>
  <si>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</si>
  <si>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</si>
  <si>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</si>
  <si>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</si>
  <si>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</si>
  <si>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</si>
  <si>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</si>
  <si>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</si>
  <si>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</si>
  <si>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</si>
  <si>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</si>
  <si>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</si>
  <si>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</si>
  <si>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</si>
  <si>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</si>
  <si>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</si>
  <si>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</si>
  <si>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</si>
  <si>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</si>
  <si>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</si>
  <si>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</si>
  <si>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</si>
  <si>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</si>
  <si>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</si>
  <si>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</si>
  <si>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</si>
  <si>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</si>
  <si>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</si>
  <si>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</si>
  <si>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</si>
  <si>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</si>
  <si>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</si>
  <si>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</si>
  <si>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</si>
  <si>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</si>
  <si>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</si>
  <si>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</si>
  <si>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</si>
  <si>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</si>
  <si>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</si>
  <si>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</si>
  <si>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</si>
  <si>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</si>
  <si>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</si>
  <si>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</si>
  <si>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</si>
  <si>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</si>
  <si>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</si>
  <si>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</si>
  <si>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</si>
  <si>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</si>
  <si>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</si>
  <si>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</si>
  <si>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</si>
  <si>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</si>
  <si>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</si>
  <si>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</si>
  <si>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</si>
  <si>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</si>
  <si>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</si>
  <si>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</si>
  <si>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</si>
  <si>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</si>
  <si>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</si>
  <si>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</si>
  <si>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</si>
  <si>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</si>
  <si>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</si>
  <si>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</si>
  <si>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</si>
  <si>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</si>
  <si>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</si>
  <si>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</si>
  <si>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</si>
  <si>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</si>
  <si>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</si>
  <si>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</si>
  <si>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</si>
  <si>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</si>
  <si>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</si>
  <si>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</si>
  <si>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</si>
  <si>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</si>
  <si>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</si>
  <si>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</si>
  <si>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</si>
  <si>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</si>
  <si>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</si>
  <si>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</si>
  <si>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</si>
  <si>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</si>
  <si>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</si>
  <si>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</si>
  <si>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</si>
  <si>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</si>
  <si>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</si>
  <si>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</si>
  <si>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</si>
  <si>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</si>
  <si>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</si>
  <si>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</si>
  <si>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</si>
  <si>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</si>
  <si>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</si>
  <si>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</si>
  <si>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</si>
  <si>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</si>
  <si>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</si>
  <si>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</si>
  <si>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</si>
  <si>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</si>
  <si>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</si>
  <si>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</si>
  <si>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</si>
  <si>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</si>
  <si>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</si>
  <si>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</si>
  <si>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</si>
  <si>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</si>
  <si>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</si>
  <si>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</si>
  <si>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</si>
  <si>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</si>
  <si>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</si>
  <si>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</si>
  <si>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</si>
  <si>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</si>
  <si>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</si>
  <si>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</si>
  <si>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</si>
  <si>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</si>
  <si>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</si>
  <si>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</si>
  <si>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</si>
  <si>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</si>
  <si>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</si>
  <si>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</si>
  <si>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</si>
  <si>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</si>
  <si>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</si>
  <si>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</si>
  <si>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</si>
  <si>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</si>
  <si>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</si>
  <si>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</si>
  <si>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</si>
  <si>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</si>
  <si>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</si>
  <si>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</si>
  <si>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</si>
  <si>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</si>
  <si>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</si>
  <si>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</si>
  <si>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</si>
  <si>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</si>
  <si>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</si>
  <si>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</si>
  <si>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</si>
  <si>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</si>
  <si>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</si>
  <si>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</si>
  <si>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</si>
  <si>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</si>
  <si>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</si>
  <si>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</si>
  <si>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</si>
  <si>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</si>
  <si>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</si>
  <si>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</si>
  <si>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</si>
  <si>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</si>
  <si>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</si>
  <si>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</si>
  <si>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</si>
  <si>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</si>
  <si>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</si>
  <si>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</si>
  <si>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</si>
  <si>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</si>
  <si>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</si>
  <si>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</si>
  <si>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</si>
  <si>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</si>
  <si>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</si>
  <si>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</si>
  <si>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</si>
  <si>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</si>
  <si>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</si>
  <si>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</si>
  <si>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</si>
  <si>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</si>
  <si>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</si>
  <si>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</si>
  <si>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</si>
  <si>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</si>
  <si>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</si>
  <si>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</si>
  <si>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</si>
  <si>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</si>
  <si>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</si>
  <si>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</si>
  <si>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</si>
  <si>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</si>
  <si>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</si>
  <si>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</si>
  <si>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</si>
  <si>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</si>
  <si>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</si>
  <si>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</si>
  <si>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</si>
  <si>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</si>
  <si>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</si>
  <si>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</si>
  <si>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</si>
  <si>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</si>
  <si>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</si>
  <si>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</si>
  <si>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</si>
  <si>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</si>
  <si>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</si>
  <si>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</si>
  <si>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</si>
  <si>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</si>
  <si>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</si>
  <si>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</si>
  <si>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</si>
  <si>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</si>
  <si>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</si>
  <si>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</si>
  <si>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</si>
  <si>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</si>
  <si>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</si>
  <si>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</si>
  <si>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</si>
  <si>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</si>
  <si>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</si>
  <si>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</si>
  <si>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</si>
  <si>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</si>
  <si>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</si>
  <si>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</si>
  <si>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</si>
  <si>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</si>
  <si>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</si>
  <si>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</si>
  <si>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</si>
  <si>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</si>
  <si>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</si>
  <si>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</si>
  <si>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</si>
  <si>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</si>
  <si>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</si>
  <si>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</si>
  <si>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</si>
  <si>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</si>
  <si>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</si>
  <si>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</si>
  <si>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</si>
  <si>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</si>
  <si>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</si>
  <si>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</si>
  <si>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</si>
  <si>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</si>
  <si>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</si>
  <si>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</si>
  <si>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</si>
  <si>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</si>
  <si>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</si>
  <si>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</si>
  <si>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</si>
  <si>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</si>
  <si>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</si>
  <si>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</si>
  <si>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</si>
  <si>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</si>
  <si>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</si>
  <si>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</si>
  <si>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</si>
  <si>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</si>
  <si>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</si>
  <si>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</si>
  <si>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</si>
  <si>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</si>
  <si>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</si>
  <si>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</si>
  <si>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</si>
  <si>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</si>
  <si>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</si>
  <si>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</si>
  <si>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</si>
  <si>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</si>
  <si>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</si>
  <si>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</si>
  <si>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</si>
  <si>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</si>
  <si>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</si>
  <si>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</si>
  <si>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</si>
  <si>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</si>
  <si>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</si>
  <si>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</si>
  <si>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</si>
  <si>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</si>
  <si>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</si>
  <si>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</si>
  <si>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</si>
  <si>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</si>
  <si>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</si>
  <si>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</si>
  <si>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</si>
  <si>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</si>
  <si>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</si>
  <si>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</si>
  <si>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</si>
  <si>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</si>
  <si>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</si>
  <si>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</si>
  <si>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</si>
  <si>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</si>
  <si>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</si>
  <si>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</si>
  <si>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</si>
  <si>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</si>
  <si>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</si>
  <si>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</si>
  <si>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</si>
  <si>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</si>
  <si>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</si>
  <si>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</si>
  <si>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</si>
  <si>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</si>
  <si>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</si>
  <si>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</si>
  <si>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</si>
  <si>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</si>
  <si>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</si>
  <si>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</si>
  <si>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</si>
  <si>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</si>
  <si>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</si>
  <si>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</si>
  <si>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</si>
  <si>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</si>
  <si>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</si>
  <si>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</si>
  <si>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</si>
  <si>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</si>
  <si>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</si>
  <si>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</si>
  <si>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</si>
  <si>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</si>
  <si>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</si>
  <si>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</si>
  <si>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</si>
  <si>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</si>
  <si>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</si>
  <si>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</si>
  <si>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</si>
  <si>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</si>
  <si>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</si>
  <si>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</si>
  <si>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</si>
  <si>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</si>
  <si>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</si>
  <si>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</si>
  <si>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</si>
  <si>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</si>
  <si>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</si>
  <si>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</si>
  <si>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</si>
  <si>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</si>
  <si>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</si>
  <si>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</si>
  <si>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</si>
  <si>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</si>
  <si>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</si>
  <si>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</si>
  <si>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</si>
  <si>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</si>
  <si>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</si>
  <si>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</si>
  <si>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</si>
  <si>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</si>
  <si>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</si>
  <si>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</si>
  <si>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</si>
  <si>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</si>
  <si>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</si>
  <si>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</si>
  <si>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</si>
  <si>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</si>
  <si>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</si>
  <si>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</si>
  <si>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</si>
  <si>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</si>
  <si>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</si>
  <si>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</si>
  <si>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</si>
  <si>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</si>
  <si>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</si>
  <si>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</si>
  <si>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</si>
  <si>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</si>
  <si>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</si>
  <si>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</si>
  <si>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</si>
  <si>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</si>
  <si>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</si>
  <si>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</si>
  <si>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</si>
  <si>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</si>
  <si>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</si>
  <si>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</si>
  <si>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</si>
  <si>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</si>
  <si>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</si>
  <si>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</si>
  <si>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</si>
  <si>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</si>
  <si>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</si>
  <si>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</si>
  <si>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</si>
  <si>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</si>
  <si>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</si>
  <si>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</si>
  <si>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</si>
  <si>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</si>
  <si>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</si>
  <si>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</si>
  <si>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</si>
  <si>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</si>
  <si>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</si>
  <si>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</si>
  <si>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</si>
  <si>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</si>
  <si>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</si>
  <si>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</si>
  <si>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</si>
  <si>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</si>
  <si>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</si>
  <si>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</si>
  <si>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</si>
  <si>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</si>
  <si>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</si>
  <si>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</si>
  <si>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</si>
  <si>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</si>
  <si>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</si>
  <si>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</si>
  <si>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</si>
  <si>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</si>
  <si>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</si>
  <si>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</si>
  <si>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</si>
  <si>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</si>
  <si>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</si>
  <si>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</si>
  <si>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</si>
  <si>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</si>
  <si>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</si>
  <si>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</si>
  <si>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</si>
  <si>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</si>
  <si>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</si>
  <si>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</si>
  <si>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</si>
  <si>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</si>
  <si>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</si>
  <si>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</si>
  <si>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</si>
  <si>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</si>
  <si>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</si>
  <si>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</si>
  <si>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</si>
  <si>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</si>
  <si>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</si>
  <si>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</si>
  <si>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</si>
  <si>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</si>
  <si>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</si>
  <si>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</si>
  <si>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</si>
  <si>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</si>
  <si>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</si>
  <si>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</si>
  <si>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</si>
  <si>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</si>
  <si>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</si>
  <si>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</si>
  <si>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</si>
  <si>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</si>
  <si>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</si>
  <si>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</si>
  <si>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</si>
  <si>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</si>
  <si>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</si>
  <si>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</si>
  <si>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</si>
  <si>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</si>
  <si>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</si>
  <si>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</si>
  <si>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</si>
  <si>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</si>
  <si>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</si>
  <si>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</si>
  <si>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</si>
  <si>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</si>
  <si>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</si>
  <si>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</si>
  <si>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</si>
  <si>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</si>
  <si>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</si>
  <si>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</si>
  <si>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</si>
  <si>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</si>
  <si>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</si>
  <si>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</si>
  <si>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</si>
  <si>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</si>
  <si>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</si>
  <si>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</si>
  <si>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</si>
  <si>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</si>
  <si>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</si>
  <si>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</si>
  <si>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</si>
  <si>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</si>
  <si>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</si>
  <si>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</si>
  <si>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</si>
  <si>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</si>
  <si>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</si>
  <si>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</si>
  <si>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</si>
  <si>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</si>
  <si>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</si>
  <si>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</si>
  <si>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</si>
  <si>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</si>
  <si>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</si>
  <si>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</si>
  <si>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</si>
  <si>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</si>
  <si>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</si>
  <si>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</si>
  <si>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</si>
  <si>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</si>
  <si>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</si>
  <si>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</si>
  <si>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</si>
  <si>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</si>
  <si>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</si>
  <si>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</si>
  <si>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</si>
  <si>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</si>
  <si>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</si>
  <si>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</si>
  <si>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</si>
  <si>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</si>
  <si>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</si>
  <si>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</si>
  <si>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</si>
  <si>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</si>
  <si>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</si>
  <si>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</si>
  <si>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</si>
  <si>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</si>
  <si>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</si>
  <si>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</si>
  <si>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</si>
  <si>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</si>
  <si>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</si>
  <si>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</si>
  <si>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</si>
  <si>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</si>
  <si>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</si>
  <si>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</si>
  <si>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</si>
  <si>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</si>
  <si>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</si>
  <si>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</si>
  <si>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</si>
  <si>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</si>
  <si>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</si>
  <si>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</si>
  <si>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</si>
  <si>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</si>
  <si>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</si>
  <si>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</si>
  <si>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</si>
  <si>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</si>
  <si>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</si>
  <si>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</si>
  <si>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</si>
  <si>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</si>
  <si>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</si>
  <si>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</si>
  <si>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</si>
  <si>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</si>
  <si>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</si>
  <si>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</si>
  <si>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</si>
  <si>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</si>
  <si>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</si>
  <si>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</si>
  <si>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</si>
  <si>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</si>
  <si>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</si>
  <si>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</si>
  <si>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</si>
  <si>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</si>
  <si>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</si>
  <si>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</si>
  <si>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</si>
  <si>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</si>
  <si>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</si>
  <si>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</si>
  <si>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</si>
  <si>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</si>
  <si>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</si>
  <si>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</si>
  <si>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</si>
  <si>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</si>
  <si>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</si>
  <si>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</si>
  <si>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</si>
  <si>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</si>
  <si>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</si>
  <si>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</si>
  <si>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</si>
  <si>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</si>
  <si>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</si>
  <si>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</si>
  <si>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</si>
  <si>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</si>
  <si>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</si>
  <si>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</si>
  <si>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</si>
  <si>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</si>
  <si>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</si>
  <si>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</si>
  <si>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</si>
  <si>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</si>
  <si>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</si>
  <si>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</si>
  <si>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</si>
  <si>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</si>
  <si>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</si>
  <si>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</si>
  <si>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</si>
  <si>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</si>
  <si>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</si>
  <si>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</si>
  <si>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</si>
  <si>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</si>
  <si>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</si>
  <si>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</si>
  <si>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</si>
  <si>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</si>
  <si>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</si>
  <si>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</si>
  <si>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</si>
  <si>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</si>
  <si>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</si>
  <si>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</si>
  <si>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</si>
  <si>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</si>
  <si>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</si>
  <si>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</si>
  <si>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</si>
  <si>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</si>
  <si>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</si>
  <si>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</si>
  <si>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</si>
  <si>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</si>
  <si>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</si>
  <si>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</si>
  <si>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</si>
  <si>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</si>
  <si>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</si>
  <si>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</si>
  <si>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</si>
  <si>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</si>
  <si>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</si>
  <si>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</si>
  <si>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</si>
  <si>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</si>
  <si>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</si>
  <si>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</si>
  <si>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</si>
  <si>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</si>
  <si>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</si>
  <si>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</si>
  <si>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</si>
  <si>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</si>
  <si>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</si>
  <si>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</si>
  <si>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</si>
  <si>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</si>
  <si>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</si>
  <si>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</si>
  <si>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</si>
  <si>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</si>
  <si>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</si>
  <si>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</si>
  <si>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</si>
  <si>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</si>
  <si>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</si>
  <si>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</si>
  <si>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</si>
  <si>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</si>
  <si>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</si>
  <si>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</si>
  <si>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</si>
  <si>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</si>
  <si>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</si>
  <si>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</si>
  <si>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</si>
  <si>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</si>
  <si>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</si>
  <si>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</si>
  <si>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</si>
  <si>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</si>
  <si>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</si>
  <si>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</si>
  <si>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</si>
  <si>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</si>
  <si>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</si>
  <si>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</si>
  <si>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</si>
  <si>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</si>
  <si>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</si>
  <si>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</si>
  <si>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</si>
  <si>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</si>
  <si>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</si>
  <si>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</si>
  <si>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</si>
  <si>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</si>
  <si>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</si>
  <si>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</si>
  <si>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</si>
  <si>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</si>
  <si>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</si>
  <si>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</si>
  <si>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</si>
  <si>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</si>
  <si>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</si>
  <si>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</si>
  <si>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</si>
  <si>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</si>
  <si>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</si>
  <si>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</si>
  <si>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</si>
  <si>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</si>
  <si>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</si>
  <si>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</si>
  <si>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</si>
  <si>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</si>
  <si>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</si>
  <si>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</si>
  <si>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</si>
  <si>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</si>
  <si>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</si>
  <si>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</si>
  <si>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</si>
  <si>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</si>
  <si>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</si>
  <si>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</si>
  <si>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</si>
  <si>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</si>
  <si>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</si>
  <si>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</si>
  <si>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</si>
  <si>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</si>
  <si>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</si>
  <si>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</si>
  <si>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</si>
  <si>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</si>
  <si>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</si>
  <si>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</si>
  <si>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</si>
  <si>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</si>
  <si>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</si>
  <si>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</si>
  <si>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</si>
  <si>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</si>
  <si>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</si>
  <si>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</si>
  <si>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</si>
  <si>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</si>
  <si>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</si>
  <si>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</si>
  <si>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</si>
  <si>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</si>
  <si>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</si>
  <si>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</si>
  <si>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</si>
  <si>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</si>
  <si>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</si>
  <si>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</si>
  <si>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</si>
  <si>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</si>
  <si>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</si>
  <si>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</si>
  <si>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</si>
  <si>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</si>
  <si>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</si>
  <si>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</si>
  <si>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</si>
  <si>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</si>
  <si>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</si>
  <si>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</si>
  <si>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</si>
  <si>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</si>
  <si>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</si>
  <si>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</si>
  <si>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</si>
  <si>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</si>
  <si>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</si>
  <si>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</si>
  <si>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</si>
  <si>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</si>
  <si>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</si>
  <si>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</si>
  <si>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</si>
  <si>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</si>
  <si>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</si>
  <si>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</si>
  <si>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</si>
  <si>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</si>
  <si>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</si>
  <si>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</si>
  <si>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</si>
  <si>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</si>
  <si>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</si>
  <si>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</si>
  <si>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</si>
  <si>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</si>
  <si>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</si>
  <si>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</si>
  <si>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</si>
  <si>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</si>
  <si>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</si>
  <si>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</si>
  <si>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</si>
  <si>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</si>
  <si>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</si>
  <si>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</si>
  <si>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</si>
  <si>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</si>
  <si>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</si>
  <si>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</si>
  <si>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</si>
  <si>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</si>
  <si>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</si>
  <si>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</si>
  <si>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</si>
  <si>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</si>
  <si>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</si>
  <si>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</si>
  <si>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</si>
  <si>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</si>
  <si>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</si>
  <si>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</si>
  <si>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</si>
  <si>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</si>
  <si>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</si>
  <si>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</si>
  <si>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</si>
  <si>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</si>
  <si>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</si>
  <si>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</si>
  <si>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</si>
  <si>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</si>
  <si>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</si>
  <si>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</si>
  <si>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</si>
  <si>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</si>
  <si>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</si>
  <si>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</si>
  <si>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</si>
  <si>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</si>
  <si>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</si>
  <si>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</si>
  <si>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</si>
  <si>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</si>
  <si>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</si>
  <si>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</si>
  <si>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</si>
  <si>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</si>
  <si>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</si>
  <si>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</si>
  <si>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</si>
  <si>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</si>
  <si>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</si>
  <si>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</si>
  <si>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</si>
  <si>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</si>
  <si>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</si>
  <si>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</si>
  <si>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</si>
  <si>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</si>
  <si>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</si>
  <si>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</si>
  <si>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</si>
  <si>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</si>
  <si>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</si>
  <si>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</si>
  <si>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</si>
  <si>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</si>
  <si>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</si>
  <si>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</si>
  <si>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</si>
  <si>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</si>
  <si>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</si>
  <si>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</si>
  <si>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</si>
  <si>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</si>
  <si>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</si>
  <si>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</si>
  <si>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</si>
  <si>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</si>
  <si>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</si>
  <si>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</si>
  <si>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</si>
  <si>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</si>
  <si>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</si>
  <si>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</si>
  <si>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</si>
  <si>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</si>
  <si>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</si>
  <si>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</si>
  <si>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</si>
  <si>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</si>
  <si>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</si>
  <si>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</si>
  <si>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</si>
  <si>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</si>
  <si>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</si>
  <si>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</si>
  <si>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</si>
  <si>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</si>
  <si>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</si>
  <si>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</si>
  <si>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</si>
  <si>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</si>
  <si>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</si>
  <si>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</si>
  <si>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</si>
  <si>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</si>
  <si>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</si>
  <si>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</si>
  <si>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</si>
  <si>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</si>
  <si>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</si>
  <si>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</si>
  <si>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</si>
  <si>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</si>
  <si>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</si>
  <si>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</si>
  <si>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</si>
  <si>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</si>
  <si>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</si>
  <si>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</si>
  <si>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</si>
  <si>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</si>
  <si>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</si>
  <si>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</si>
  <si>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</si>
  <si>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</si>
  <si>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</si>
  <si>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</si>
  <si>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</si>
  <si>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</si>
  <si>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</si>
  <si>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</si>
  <si>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</si>
  <si>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</si>
  <si>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</si>
  <si>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</si>
  <si>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</si>
  <si>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</si>
  <si>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</si>
  <si>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</si>
  <si>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</si>
  <si>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</si>
  <si>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</si>
  <si>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</si>
  <si>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</si>
  <si>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</si>
  <si>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</si>
  <si>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</si>
  <si>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</si>
  <si>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</si>
  <si>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</si>
  <si>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</si>
  <si>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</si>
  <si>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</si>
  <si>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</si>
  <si>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</si>
  <si>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</si>
  <si>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</si>
  <si>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</si>
  <si>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</si>
  <si>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</si>
  <si>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</si>
  <si>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</si>
  <si>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</si>
  <si>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</si>
  <si>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</si>
  <si>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</si>
  <si>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</si>
  <si>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</si>
  <si>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</si>
  <si>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</si>
  <si>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</si>
  <si>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</si>
  <si>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</si>
  <si>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</si>
  <si>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</si>
  <si>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</si>
  <si>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</si>
  <si>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</si>
  <si>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</si>
  <si>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</si>
  <si>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</si>
  <si>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</si>
  <si>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</si>
  <si>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</si>
  <si>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</si>
  <si>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</si>
  <si>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</si>
  <si>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</si>
  <si>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</si>
  <si>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</si>
  <si>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</si>
  <si>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</si>
  <si>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</si>
  <si>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</si>
  <si>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</si>
  <si>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</si>
  <si>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</si>
  <si>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</si>
  <si>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</si>
  <si>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</si>
  <si>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</si>
  <si>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</si>
  <si>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</si>
  <si>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</si>
  <si>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</si>
  <si>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</si>
  <si>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</si>
  <si>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</si>
  <si>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</si>
  <si>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</si>
  <si>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</si>
  <si>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</si>
  <si>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</si>
  <si>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</si>
  <si>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</si>
  <si>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</si>
  <si>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</si>
  <si>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</si>
  <si>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</si>
  <si>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</si>
  <si>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</si>
  <si>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</si>
  <si>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</si>
  <si>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</si>
  <si>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</si>
  <si>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</si>
  <si>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</si>
  <si>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</si>
  <si>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</si>
  <si>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</si>
  <si>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</si>
  <si>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</si>
  <si>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</si>
  <si>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</si>
  <si>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</si>
  <si>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</si>
  <si>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</si>
  <si>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</si>
  <si>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</si>
  <si>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</si>
  <si>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</si>
  <si>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</si>
  <si>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</si>
  <si>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</si>
  <si>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</si>
  <si>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</si>
  <si>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</si>
  <si>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</si>
  <si>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</si>
  <si>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</si>
  <si>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</si>
  <si>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</si>
  <si>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</si>
  <si>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</si>
  <si>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</si>
  <si>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</si>
  <si>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</si>
  <si>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</si>
  <si>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</si>
  <si>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</si>
  <si>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</si>
  <si>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</si>
  <si>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</si>
  <si>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</si>
  <si>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</si>
  <si>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</si>
  <si>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</si>
  <si>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</si>
  <si>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</si>
  <si>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</si>
  <si>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</si>
  <si>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</si>
  <si>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</si>
  <si>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</si>
  <si>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</si>
  <si>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</si>
  <si>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</si>
  <si>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</si>
  <si>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</si>
  <si>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</si>
  <si>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</si>
  <si>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</si>
  <si>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</si>
  <si>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</si>
  <si>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</si>
  <si>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</si>
  <si>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</si>
  <si>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</si>
  <si>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</si>
  <si>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</si>
  <si>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</si>
  <si>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</si>
  <si>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</si>
  <si>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</si>
  <si>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</si>
  <si>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</si>
  <si>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</si>
  <si>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</si>
  <si>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</si>
  <si>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</si>
  <si>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</si>
  <si>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</si>
  <si>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</si>
  <si>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</si>
  <si>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</si>
  <si>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</si>
  <si>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</si>
  <si>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</si>
  <si>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</si>
  <si>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</si>
  <si>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</si>
  <si>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</si>
  <si>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</si>
  <si>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</si>
  <si>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</si>
  <si>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</si>
  <si>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</si>
  <si>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</si>
  <si>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</si>
  <si>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</si>
  <si>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</si>
  <si>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</si>
  <si>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</si>
  <si>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</si>
  <si>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</si>
  <si>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</si>
  <si>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</si>
  <si>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</si>
  <si>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</si>
  <si>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</si>
  <si>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</si>
  <si>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</si>
  <si>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</si>
  <si>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</si>
  <si>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</si>
  <si>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</si>
  <si>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</si>
  <si>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</si>
  <si>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</si>
  <si>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</si>
  <si>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</si>
  <si>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</si>
  <si>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</si>
  <si>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</si>
  <si>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</si>
  <si>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</si>
  <si>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</si>
  <si>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</si>
  <si>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</si>
  <si>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</si>
  <si>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7066;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</si>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</sst>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91FDBAE-B787-4293-8FF6-BB4F3AF848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239</v>
          </cell>
        </row>
        <row r="4">
          <cell r="B4" t="str">
            <v>Central American*</v>
          </cell>
          <cell r="D4">
            <v>348</v>
          </cell>
        </row>
        <row r="5">
          <cell r="B5" t="str">
            <v>Costa Rican</v>
          </cell>
          <cell r="D5">
            <v>0</v>
          </cell>
        </row>
        <row r="6">
          <cell r="B6" t="str">
            <v>Guatemalan</v>
          </cell>
          <cell r="D6">
            <v>0</v>
          </cell>
        </row>
        <row r="7">
          <cell r="B7" t="str">
            <v>Honduran</v>
          </cell>
          <cell r="D7">
            <v>37</v>
          </cell>
        </row>
        <row r="8">
          <cell r="B8" t="str">
            <v>Nicaraguan</v>
          </cell>
          <cell r="D8">
            <v>0</v>
          </cell>
        </row>
        <row r="9">
          <cell r="B9" t="str">
            <v>Panamanian</v>
          </cell>
          <cell r="D9">
            <v>0</v>
          </cell>
        </row>
        <row r="10">
          <cell r="B10" t="str">
            <v>Salvadoran</v>
          </cell>
          <cell r="D10">
            <v>298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29</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45</v>
          </cell>
        </row>
        <row r="27">
          <cell r="B27" t="str">
            <v>Other Caribbean Hispanic</v>
          </cell>
          <cell r="D27">
            <v>0</v>
          </cell>
        </row>
        <row r="28">
          <cell r="B28" t="str">
            <v>Other Hispanic, Latino, or Spanish*</v>
          </cell>
          <cell r="D28">
            <v>208</v>
          </cell>
        </row>
        <row r="29">
          <cell r="B29" t="str">
            <v>Spaniard</v>
          </cell>
          <cell r="D29">
            <v>0</v>
          </cell>
        </row>
        <row r="30">
          <cell r="B30" t="str">
            <v>Spanish</v>
          </cell>
          <cell r="D30">
            <v>43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2457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188</v>
          </cell>
        </row>
        <row r="68">
          <cell r="B68" t="str">
            <v>Greek alone</v>
          </cell>
          <cell r="D68">
            <v>33</v>
          </cell>
        </row>
        <row r="69">
          <cell r="B69" t="str">
            <v>Hungarian alone</v>
          </cell>
          <cell r="D69">
            <v>0</v>
          </cell>
        </row>
        <row r="70">
          <cell r="B70" t="str">
            <v>Icelandic alone</v>
          </cell>
          <cell r="D70">
            <v>0</v>
          </cell>
        </row>
        <row r="71">
          <cell r="B71" t="str">
            <v>Irish alone</v>
          </cell>
          <cell r="D71">
            <v>247</v>
          </cell>
        </row>
        <row r="72">
          <cell r="B72" t="str">
            <v>Italian alone</v>
          </cell>
          <cell r="D72">
            <v>71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993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937</v>
          </cell>
        </row>
        <row r="145">
          <cell r="B145" t="str">
            <v>White alone or in combination with one or more other races</v>
          </cell>
          <cell r="D145" t="e">
            <v>#N/A</v>
          </cell>
        </row>
        <row r="146">
          <cell r="B146" t="str">
            <v>European alone or in any combination*</v>
          </cell>
          <cell r="D146">
            <v>2676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25</v>
          </cell>
        </row>
        <row r="166">
          <cell r="B166" t="str">
            <v>Danish alone or in any combination</v>
          </cell>
          <cell r="D166">
            <v>0</v>
          </cell>
        </row>
        <row r="167">
          <cell r="B167" t="str">
            <v>Dutch alone or in any combination</v>
          </cell>
          <cell r="D167">
            <v>62</v>
          </cell>
        </row>
        <row r="168">
          <cell r="B168" t="str">
            <v>English alone or in any combination</v>
          </cell>
          <cell r="D168">
            <v>1026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240</v>
          </cell>
        </row>
        <row r="173">
          <cell r="B173" t="str">
            <v>Frisian alone or in any combination</v>
          </cell>
          <cell r="D173">
            <v>0</v>
          </cell>
        </row>
        <row r="174">
          <cell r="B174" t="str">
            <v>Georgian alone or in any combination</v>
          </cell>
          <cell r="D174">
            <v>0</v>
          </cell>
        </row>
        <row r="175">
          <cell r="B175" t="str">
            <v>German alone or in any combination</v>
          </cell>
          <cell r="D175">
            <v>969</v>
          </cell>
        </row>
        <row r="176">
          <cell r="B176" t="str">
            <v>Greek alone or in any combination</v>
          </cell>
          <cell r="D176">
            <v>70</v>
          </cell>
        </row>
        <row r="177">
          <cell r="B177" t="str">
            <v>Hungarian alone or in any combination</v>
          </cell>
          <cell r="D177">
            <v>25</v>
          </cell>
        </row>
        <row r="178">
          <cell r="B178" t="str">
            <v>Icelandic alone or in any combination</v>
          </cell>
          <cell r="D178">
            <v>0</v>
          </cell>
        </row>
        <row r="179">
          <cell r="B179" t="str">
            <v>Irish alone or in any combination</v>
          </cell>
          <cell r="D179">
            <v>1083</v>
          </cell>
        </row>
        <row r="180">
          <cell r="B180" t="str">
            <v>Italian alone or in any combination</v>
          </cell>
          <cell r="D180">
            <v>357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68</v>
          </cell>
        </row>
        <row r="195">
          <cell r="B195" t="str">
            <v>Polish alone or in any combination</v>
          </cell>
          <cell r="D195">
            <v>196</v>
          </cell>
        </row>
        <row r="196">
          <cell r="B196" t="str">
            <v>Portuguese alone or in any combination</v>
          </cell>
          <cell r="D196">
            <v>25</v>
          </cell>
        </row>
        <row r="197">
          <cell r="B197" t="str">
            <v>Roma alone or in any combination</v>
          </cell>
          <cell r="D197">
            <v>0</v>
          </cell>
        </row>
        <row r="198">
          <cell r="B198" t="str">
            <v>Romanian alone or in any combination</v>
          </cell>
          <cell r="D198">
            <v>0</v>
          </cell>
        </row>
        <row r="199">
          <cell r="B199" t="str">
            <v>Russian alone or in any combination</v>
          </cell>
          <cell r="D199">
            <v>64</v>
          </cell>
        </row>
        <row r="200">
          <cell r="B200" t="str">
            <v>Scandinavian alone or in any combination</v>
          </cell>
          <cell r="D200">
            <v>26</v>
          </cell>
        </row>
        <row r="201">
          <cell r="B201" t="str">
            <v>Scots-Irish alone or in any combination</v>
          </cell>
          <cell r="D201">
            <v>0</v>
          </cell>
        </row>
        <row r="202">
          <cell r="B202" t="str">
            <v>Scottish alone or in any combination</v>
          </cell>
          <cell r="D202">
            <v>285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93</v>
          </cell>
        </row>
        <row r="208">
          <cell r="B208" t="str">
            <v>Swiss alone or in any combination</v>
          </cell>
          <cell r="D208">
            <v>27</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1231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24</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1149</v>
          </cell>
        </row>
        <row r="253">
          <cell r="B253" t="str">
            <v>Black or African American alone</v>
          </cell>
          <cell r="D253" t="e">
            <v>#N/A</v>
          </cell>
        </row>
        <row r="254">
          <cell r="B254" t="str">
            <v>African American alone</v>
          </cell>
          <cell r="D254">
            <v>479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329</v>
          </cell>
        </row>
        <row r="317">
          <cell r="B317" t="str">
            <v>Other Black or African American alone, specified</v>
          </cell>
          <cell r="D317">
            <v>0</v>
          </cell>
        </row>
        <row r="318">
          <cell r="B318" t="str">
            <v>Other Black or African American alone, not specified</v>
          </cell>
          <cell r="D318">
            <v>371</v>
          </cell>
        </row>
        <row r="319">
          <cell r="B319" t="str">
            <v>Black or African American alone or in combination with one or more other races</v>
          </cell>
          <cell r="D319" t="e">
            <v>#N/A</v>
          </cell>
        </row>
        <row r="320">
          <cell r="B320" t="str">
            <v>African American alone or in any combination</v>
          </cell>
          <cell r="D320">
            <v>506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394</v>
          </cell>
        </row>
        <row r="383">
          <cell r="B383" t="str">
            <v>Other Black or African American alone or in any combination, specified</v>
          </cell>
          <cell r="D383">
            <v>0</v>
          </cell>
        </row>
        <row r="384">
          <cell r="B384" t="str">
            <v>Other Black or African American alone or in any combination, not specified</v>
          </cell>
          <cell r="D384">
            <v>393</v>
          </cell>
        </row>
        <row r="385">
          <cell r="B385" t="str">
            <v>American Indian and Alaska Native alone</v>
          </cell>
          <cell r="D385">
            <v>393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24</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113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8349D-B630-46F8-8D63-C9D9DB7C4EE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2457</v>
      </c>
      <c r="C5" s="10" t="s">
        <v>5</v>
      </c>
      <c r="D5" s="11">
        <v>2676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62</v>
      </c>
      <c r="E26" s="16" t="e">
        <f>VLOOKUP($D26,'[1]Profile_Cnty Export'!$B$2:$D$3010,3,FALSE)</f>
        <v>#N/A</v>
      </c>
    </row>
    <row r="27" spans="1:5" x14ac:dyDescent="0.25">
      <c r="A27" t="s">
        <v>48</v>
      </c>
      <c r="B27" s="17">
        <v>353</v>
      </c>
      <c r="C27" s="10" t="s">
        <v>49</v>
      </c>
      <c r="D27" s="18">
        <v>1026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240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188</v>
      </c>
      <c r="C34" s="14" t="s">
        <v>63</v>
      </c>
      <c r="D34" s="15">
        <v>969</v>
      </c>
      <c r="E34" s="16" t="e">
        <f>VLOOKUP($D34,'[1]Profile_Cnty Export'!$B$2:$D$3010,3,FALSE)</f>
        <v>#N/A</v>
      </c>
    </row>
    <row r="35" spans="1:5" x14ac:dyDescent="0.25">
      <c r="A35" t="s">
        <v>64</v>
      </c>
      <c r="B35" s="17">
        <v>33</v>
      </c>
      <c r="C35" s="10" t="s">
        <v>65</v>
      </c>
      <c r="D35" s="18">
        <v>70</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247</v>
      </c>
      <c r="C38" s="14" t="s">
        <v>71</v>
      </c>
      <c r="D38" s="15">
        <v>1083</v>
      </c>
      <c r="E38" s="16" t="e">
        <f>VLOOKUP($D38,'[1]Profile_Cnty Export'!$B$2:$D$3010,3,FALSE)</f>
        <v>#N/A</v>
      </c>
    </row>
    <row r="39" spans="1:5" x14ac:dyDescent="0.25">
      <c r="A39" t="s">
        <v>72</v>
      </c>
      <c r="B39" s="17">
        <v>71</v>
      </c>
      <c r="C39" s="10" t="s">
        <v>73</v>
      </c>
      <c r="D39" s="18">
        <v>357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68</v>
      </c>
      <c r="E53" s="12" t="e">
        <f>VLOOKUP($D53,'[1]Profile_Cnty Export'!$B$2:$D$3010,3,FALSE)</f>
        <v>#N/A</v>
      </c>
    </row>
    <row r="54" spans="1:5" x14ac:dyDescent="0.25">
      <c r="A54" t="s">
        <v>102</v>
      </c>
      <c r="B54" s="13">
        <v>28</v>
      </c>
      <c r="C54" s="14" t="s">
        <v>103</v>
      </c>
      <c r="D54" s="15">
        <v>196</v>
      </c>
      <c r="E54" s="16" t="e">
        <f>VLOOKUP($D54,'[1]Profile_Cnty Export'!$B$2:$D$3010,3,FALSE)</f>
        <v>#N/A</v>
      </c>
    </row>
    <row r="55" spans="1:5" x14ac:dyDescent="0.25">
      <c r="A55" t="s">
        <v>104</v>
      </c>
      <c r="B55" s="17">
        <v>0</v>
      </c>
      <c r="C55" s="10" t="s">
        <v>105</v>
      </c>
      <c r="D55" s="18">
        <v>25</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64</v>
      </c>
      <c r="E58" s="16" t="e">
        <f>VLOOKUP($D58,'[1]Profile_Cnty Export'!$B$2:$D$3010,3,FALSE)</f>
        <v>#N/A</v>
      </c>
    </row>
    <row r="59" spans="1:5" x14ac:dyDescent="0.25">
      <c r="A59" t="s">
        <v>112</v>
      </c>
      <c r="B59" s="17">
        <v>0</v>
      </c>
      <c r="C59" s="10" t="s">
        <v>113</v>
      </c>
      <c r="D59" s="18">
        <v>26</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285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93</v>
      </c>
      <c r="E66" s="16" t="e">
        <f>VLOOKUP($D66,'[1]Profile_Cnty Export'!$B$2:$D$3010,3,FALSE)</f>
        <v>#N/A</v>
      </c>
    </row>
    <row r="67" spans="1:5" x14ac:dyDescent="0.25">
      <c r="A67" t="s">
        <v>128</v>
      </c>
      <c r="B67" s="17">
        <v>0</v>
      </c>
      <c r="C67" s="10" t="s">
        <v>129</v>
      </c>
      <c r="D67" s="18">
        <v>27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993</v>
      </c>
      <c r="C101" s="10" t="s">
        <v>197</v>
      </c>
      <c r="D101" s="11">
        <v>1231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937</v>
      </c>
      <c r="C111" s="20" t="s">
        <v>217</v>
      </c>
      <c r="D111" s="21">
        <v>1149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479</v>
      </c>
      <c r="C114" s="10" t="s">
        <v>221</v>
      </c>
      <c r="D114" s="24">
        <v>506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329</v>
      </c>
      <c r="C176" s="10" t="s">
        <v>345</v>
      </c>
      <c r="D176" s="11">
        <v>394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371</v>
      </c>
      <c r="C178" s="20" t="s">
        <v>349</v>
      </c>
      <c r="D178" s="30">
        <v>393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113</v>
      </c>
      <c r="C1495" s="49" t="s">
        <v>2975</v>
      </c>
      <c r="D1495" s="50">
        <v>129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239</v>
      </c>
      <c r="C1498" s="12"/>
    </row>
    <row r="1499" spans="1:5" x14ac:dyDescent="0.25">
      <c r="A1499" t="s">
        <v>2978</v>
      </c>
      <c r="B1499" s="25">
        <v>348</v>
      </c>
      <c r="C1499" s="16"/>
    </row>
    <row r="1500" spans="1:5" x14ac:dyDescent="0.25">
      <c r="A1500" t="s">
        <v>2979</v>
      </c>
      <c r="B1500" s="17">
        <v>0</v>
      </c>
      <c r="C1500" s="12"/>
    </row>
    <row r="1501" spans="1:5" x14ac:dyDescent="0.25">
      <c r="A1501" t="s">
        <v>2980</v>
      </c>
      <c r="B1501" s="13">
        <v>0</v>
      </c>
      <c r="C1501" s="16"/>
    </row>
    <row r="1502" spans="1:5" x14ac:dyDescent="0.25">
      <c r="A1502" t="s">
        <v>2981</v>
      </c>
      <c r="B1502" s="17">
        <v>37</v>
      </c>
      <c r="C1502" s="12"/>
    </row>
    <row r="1503" spans="1:5" x14ac:dyDescent="0.25">
      <c r="A1503" t="s">
        <v>2982</v>
      </c>
      <c r="B1503" s="13">
        <v>0</v>
      </c>
      <c r="C1503" s="16"/>
    </row>
    <row r="1504" spans="1:5" x14ac:dyDescent="0.25">
      <c r="A1504" t="s">
        <v>2983</v>
      </c>
      <c r="B1504" s="17">
        <v>0</v>
      </c>
      <c r="C1504" s="12"/>
    </row>
    <row r="1505" spans="1:3" x14ac:dyDescent="0.25">
      <c r="A1505" t="s">
        <v>2984</v>
      </c>
      <c r="B1505" s="13">
        <v>298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29</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45</v>
      </c>
      <c r="C1521" s="16"/>
    </row>
    <row r="1522" spans="1:5" x14ac:dyDescent="0.25">
      <c r="A1522" t="s">
        <v>3001</v>
      </c>
      <c r="B1522" s="17">
        <v>0</v>
      </c>
      <c r="C1522" s="12"/>
    </row>
    <row r="1523" spans="1:5" x14ac:dyDescent="0.25">
      <c r="A1523" t="s">
        <v>3002</v>
      </c>
      <c r="B1523" s="25">
        <v>208</v>
      </c>
      <c r="C1523" s="16"/>
    </row>
    <row r="1524" spans="1:5" x14ac:dyDescent="0.25">
      <c r="A1524" t="s">
        <v>3003</v>
      </c>
      <c r="B1524" s="17">
        <v>0</v>
      </c>
      <c r="C1524" s="12"/>
    </row>
    <row r="1525" spans="1:5" x14ac:dyDescent="0.25">
      <c r="A1525" t="s">
        <v>3004</v>
      </c>
      <c r="B1525" s="13">
        <v>43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CB9514D-E86B-46B2-A6BC-D7B7128C002C}"/>
</file>

<file path=customXml/itemProps2.xml><?xml version="1.0" encoding="utf-8"?>
<ds:datastoreItem xmlns:ds="http://schemas.openxmlformats.org/officeDocument/2006/customXml" ds:itemID="{2C7BD92B-F5AF-4D78-90D5-880FEFB1837C}"/>
</file>

<file path=customXml/itemProps3.xml><?xml version="1.0" encoding="utf-8"?>
<ds:datastoreItem xmlns:ds="http://schemas.openxmlformats.org/officeDocument/2006/customXml" ds:itemID="{5EE6C2C2-6799-4BFB-8EDA-0A16CC9A24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2023-09-27T11:45:00Z</dcterms:created>
  <dcterms:modified xsi:type="dcterms:W3CDTF">2023-09-27T11:45:02Z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