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50C2C3E-9219-4C23-84B2-4E3B9AF08C06}" xr6:coauthVersionLast="47" xr6:coauthVersionMax="47" xr10:uidLastSave="{00000000-0000-0000-0000-000000000000}"/>
  <bookViews>
    <workbookView xWindow="28680" yWindow="-120" windowWidth="29040" windowHeight="15840" xr2:uid="{45F87A6C-6DC6-4B47-B8C2-C92C3146548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<sst xmlns="http://schemas.openxmlformats.org/spreadsheetml/2006/main" count="3037" uniqueCount="3020">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</sst>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A78EFB-8C5E-4BA9-9D92-189A323928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283</v>
          </cell>
        </row>
        <row r="4">
          <cell r="B4" t="str">
            <v>Central American*</v>
          </cell>
          <cell r="D4">
            <v>443</v>
          </cell>
        </row>
        <row r="5">
          <cell r="B5" t="str">
            <v>Costa Rican</v>
          </cell>
          <cell r="D5">
            <v>0</v>
          </cell>
        </row>
        <row r="6">
          <cell r="B6" t="str">
            <v>Guatemalan</v>
          </cell>
          <cell r="D6">
            <v>58</v>
          </cell>
        </row>
        <row r="7">
          <cell r="B7" t="str">
            <v>Honduran</v>
          </cell>
          <cell r="D7">
            <v>62</v>
          </cell>
        </row>
        <row r="8">
          <cell r="B8" t="str">
            <v>Nicaraguan</v>
          </cell>
          <cell r="D8">
            <v>0</v>
          </cell>
        </row>
        <row r="9">
          <cell r="B9" t="str">
            <v>Panamanian</v>
          </cell>
          <cell r="D9">
            <v>0</v>
          </cell>
        </row>
        <row r="10">
          <cell r="B10" t="str">
            <v>Salvadoran</v>
          </cell>
          <cell r="D10">
            <v>312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177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23</v>
          </cell>
        </row>
        <row r="60">
          <cell r="B60" t="str">
            <v>English alone</v>
          </cell>
          <cell r="D60">
            <v>329</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208</v>
          </cell>
        </row>
        <row r="68">
          <cell r="B68" t="str">
            <v>Greek alone</v>
          </cell>
          <cell r="D68">
            <v>30</v>
          </cell>
        </row>
        <row r="69">
          <cell r="B69" t="str">
            <v>Hungarian alone</v>
          </cell>
          <cell r="D69">
            <v>0</v>
          </cell>
        </row>
        <row r="70">
          <cell r="B70" t="str">
            <v>Icelandic alone</v>
          </cell>
          <cell r="D70">
            <v>0</v>
          </cell>
        </row>
        <row r="71">
          <cell r="B71" t="str">
            <v>Irish alone</v>
          </cell>
          <cell r="D71">
            <v>271</v>
          </cell>
        </row>
        <row r="72">
          <cell r="B72" t="str">
            <v>Italian alone</v>
          </cell>
          <cell r="D72">
            <v>113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835</v>
          </cell>
        </row>
        <row r="145">
          <cell r="B145" t="str">
            <v>White alone or in combination with one or more other races</v>
          </cell>
          <cell r="D145" t="e">
            <v>#N/A</v>
          </cell>
        </row>
        <row r="146">
          <cell r="B146" t="str">
            <v>European alone or in any combination*</v>
          </cell>
          <cell r="D146">
            <v>2482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37</v>
          </cell>
        </row>
        <row r="167">
          <cell r="B167" t="str">
            <v>Dutch alone or in any combination</v>
          </cell>
          <cell r="D167">
            <v>75</v>
          </cell>
        </row>
        <row r="168">
          <cell r="B168" t="str">
            <v>English alone or in any combination</v>
          </cell>
          <cell r="D168">
            <v>885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149</v>
          </cell>
        </row>
        <row r="173">
          <cell r="B173" t="str">
            <v>Frisian alone or in any combination</v>
          </cell>
          <cell r="D173">
            <v>0</v>
          </cell>
        </row>
        <row r="174">
          <cell r="B174" t="str">
            <v>Georgian alone or in any combination</v>
          </cell>
          <cell r="D174">
            <v>0</v>
          </cell>
        </row>
        <row r="175">
          <cell r="B175" t="str">
            <v>German alone or in any combination</v>
          </cell>
          <cell r="D175">
            <v>827</v>
          </cell>
        </row>
        <row r="176">
          <cell r="B176" t="str">
            <v>Greek alone or in any combination</v>
          </cell>
          <cell r="D176">
            <v>43</v>
          </cell>
        </row>
        <row r="177">
          <cell r="B177" t="str">
            <v>Hungarian alone or in any combination</v>
          </cell>
          <cell r="D177">
            <v>35</v>
          </cell>
        </row>
        <row r="178">
          <cell r="B178" t="str">
            <v>Icelandic alone or in any combination</v>
          </cell>
          <cell r="D178">
            <v>0</v>
          </cell>
        </row>
        <row r="179">
          <cell r="B179" t="str">
            <v>Irish alone or in any combination</v>
          </cell>
          <cell r="D179">
            <v>933</v>
          </cell>
        </row>
        <row r="180">
          <cell r="B180" t="str">
            <v>Italian alone or in any combination</v>
          </cell>
          <cell r="D180">
            <v>356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61</v>
          </cell>
        </row>
        <row r="195">
          <cell r="B195" t="str">
            <v>Polish alone or in any combination</v>
          </cell>
          <cell r="D195">
            <v>173</v>
          </cell>
        </row>
        <row r="196">
          <cell r="B196" t="str">
            <v>Portuguese alone or in any combination</v>
          </cell>
          <cell r="D196">
            <v>34</v>
          </cell>
        </row>
        <row r="197">
          <cell r="B197" t="str">
            <v>Roma alone or in any combination</v>
          </cell>
          <cell r="D197">
            <v>0</v>
          </cell>
        </row>
        <row r="198">
          <cell r="B198" t="str">
            <v>Romanian alone or in any combination</v>
          </cell>
          <cell r="D198">
            <v>0</v>
          </cell>
        </row>
        <row r="199">
          <cell r="B199" t="str">
            <v>Russian alone or in any combination</v>
          </cell>
          <cell r="D199">
            <v>58</v>
          </cell>
        </row>
        <row r="200">
          <cell r="B200" t="str">
            <v>Scandinavian alone or in any combination</v>
          </cell>
          <cell r="D200">
            <v>35</v>
          </cell>
        </row>
        <row r="201">
          <cell r="B201" t="str">
            <v>Scots-Irish alone or in any combination</v>
          </cell>
          <cell r="D201">
            <v>23</v>
          </cell>
        </row>
        <row r="202">
          <cell r="B202" t="str">
            <v>Scottish alone or in any combination</v>
          </cell>
          <cell r="D202">
            <v>235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65</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51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1116</v>
          </cell>
        </row>
        <row r="253">
          <cell r="B253" t="str">
            <v>Black or African American alone</v>
          </cell>
          <cell r="D253" t="e">
            <v>#N/A</v>
          </cell>
        </row>
        <row r="254">
          <cell r="B254" t="str">
            <v>African American alone</v>
          </cell>
          <cell r="D254">
            <v>695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299</v>
          </cell>
        </row>
        <row r="319">
          <cell r="B319" t="str">
            <v>Black or African American alone or in combination with one or more other races</v>
          </cell>
          <cell r="D319" t="e">
            <v>#N/A</v>
          </cell>
        </row>
        <row r="320">
          <cell r="B320" t="str">
            <v>African American alone or in any combination</v>
          </cell>
          <cell r="D320">
            <v>762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290</v>
          </cell>
        </row>
        <row r="383">
          <cell r="B383" t="str">
            <v>Other Black or African American alone or in any combination, specified</v>
          </cell>
          <cell r="D383">
            <v>0</v>
          </cell>
        </row>
        <row r="384">
          <cell r="B384" t="str">
            <v>Other Black or African American alone or in any combination, not specified</v>
          </cell>
          <cell r="D384">
            <v>321</v>
          </cell>
        </row>
        <row r="385">
          <cell r="B385" t="str">
            <v>American Indian and Alaska Native alone</v>
          </cell>
          <cell r="D385">
            <v>321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9EF3-A915-4597-B484-D98B0EEA87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2339</v>
      </c>
      <c r="C5" s="10" t="s">
        <v>5</v>
      </c>
      <c r="D5" s="11">
        <v>2482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37</v>
      </c>
      <c r="E25" s="12" t="e">
        <f>VLOOKUP($D25,'[1]Profile_Cnty Export'!$B$2:$D$3010,3,FALSE)</f>
        <v>#N/A</v>
      </c>
    </row>
    <row r="26" spans="1:5" x14ac:dyDescent="0.25">
      <c r="A26" t="s">
        <v>46</v>
      </c>
      <c r="B26" s="13">
        <v>23</v>
      </c>
      <c r="C26" s="14" t="s">
        <v>47</v>
      </c>
      <c r="D26" s="15">
        <v>75</v>
      </c>
      <c r="E26" s="16" t="e">
        <f>VLOOKUP($D26,'[1]Profile_Cnty Export'!$B$2:$D$3010,3,FALSE)</f>
        <v>#N/A</v>
      </c>
    </row>
    <row r="27" spans="1:5" x14ac:dyDescent="0.25">
      <c r="A27" t="s">
        <v>48</v>
      </c>
      <c r="B27" s="17">
        <v>329</v>
      </c>
      <c r="C27" s="10" t="s">
        <v>49</v>
      </c>
      <c r="D27" s="18">
        <v>885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208</v>
      </c>
      <c r="C34" s="14" t="s">
        <v>63</v>
      </c>
      <c r="D34" s="15">
        <v>827</v>
      </c>
      <c r="E34" s="16" t="e">
        <f>VLOOKUP($D34,'[1]Profile_Cnty Export'!$B$2:$D$3010,3,FALSE)</f>
        <v>#N/A</v>
      </c>
    </row>
    <row r="35" spans="1:5" x14ac:dyDescent="0.25">
      <c r="A35" t="s">
        <v>64</v>
      </c>
      <c r="B35" s="17">
        <v>30</v>
      </c>
      <c r="C35" s="10" t="s">
        <v>65</v>
      </c>
      <c r="D35" s="18">
        <v>43</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271</v>
      </c>
      <c r="C38" s="14" t="s">
        <v>71</v>
      </c>
      <c r="D38" s="15">
        <v>933</v>
      </c>
      <c r="E38" s="16" t="e">
        <f>VLOOKUP($D38,'[1]Profile_Cnty Export'!$B$2:$D$3010,3,FALSE)</f>
        <v>#N/A</v>
      </c>
    </row>
    <row r="39" spans="1:5" x14ac:dyDescent="0.25">
      <c r="A39" t="s">
        <v>72</v>
      </c>
      <c r="B39" s="17">
        <v>113</v>
      </c>
      <c r="C39" s="10" t="s">
        <v>73</v>
      </c>
      <c r="D39" s="18">
        <v>356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61</v>
      </c>
      <c r="E53" s="12" t="e">
        <f>VLOOKUP($D53,'[1]Profile_Cnty Export'!$B$2:$D$3010,3,FALSE)</f>
        <v>#N/A</v>
      </c>
    </row>
    <row r="54" spans="1:5" x14ac:dyDescent="0.25">
      <c r="A54" t="s">
        <v>102</v>
      </c>
      <c r="B54" s="13">
        <v>44</v>
      </c>
      <c r="C54" s="14" t="s">
        <v>103</v>
      </c>
      <c r="D54" s="15">
        <v>173</v>
      </c>
      <c r="E54" s="16" t="e">
        <f>VLOOKUP($D54,'[1]Profile_Cnty Export'!$B$2:$D$3010,3,FALSE)</f>
        <v>#N/A</v>
      </c>
    </row>
    <row r="55" spans="1:5" x14ac:dyDescent="0.25">
      <c r="A55" t="s">
        <v>104</v>
      </c>
      <c r="B55" s="17">
        <v>0</v>
      </c>
      <c r="C55" s="10" t="s">
        <v>105</v>
      </c>
      <c r="D55" s="18">
        <v>34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58</v>
      </c>
      <c r="E58" s="16" t="e">
        <f>VLOOKUP($D58,'[1]Profile_Cnty Export'!$B$2:$D$3010,3,FALSE)</f>
        <v>#N/A</v>
      </c>
    </row>
    <row r="59" spans="1:5" x14ac:dyDescent="0.25">
      <c r="A59" t="s">
        <v>112</v>
      </c>
      <c r="B59" s="17">
        <v>0</v>
      </c>
      <c r="C59" s="10" t="s">
        <v>113</v>
      </c>
      <c r="D59" s="18">
        <v>35</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39</v>
      </c>
      <c r="C61" s="10" t="s">
        <v>117</v>
      </c>
      <c r="D61" s="18">
        <v>235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51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857</v>
      </c>
      <c r="C101" s="10" t="s">
        <v>197</v>
      </c>
      <c r="D101" s="11">
        <v>1168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835</v>
      </c>
      <c r="C111" s="20" t="s">
        <v>217</v>
      </c>
      <c r="D111" s="21">
        <v>1116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695</v>
      </c>
      <c r="C114" s="10" t="s">
        <v>221</v>
      </c>
      <c r="D114" s="24">
        <v>762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299</v>
      </c>
      <c r="C178" s="20" t="s">
        <v>349</v>
      </c>
      <c r="D178" s="30">
        <v>321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32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55</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283</v>
      </c>
      <c r="C1498" s="12"/>
    </row>
    <row r="1499" spans="1:5" x14ac:dyDescent="0.25">
      <c r="A1499" t="s">
        <v>2978</v>
      </c>
      <c r="B1499" s="25">
        <v>443</v>
      </c>
      <c r="C1499" s="16"/>
    </row>
    <row r="1500" spans="1:5" x14ac:dyDescent="0.25">
      <c r="A1500" t="s">
        <v>2979</v>
      </c>
      <c r="B1500" s="17">
        <v>0</v>
      </c>
      <c r="C1500" s="12"/>
    </row>
    <row r="1501" spans="1:5" x14ac:dyDescent="0.25">
      <c r="A1501" t="s">
        <v>2980</v>
      </c>
      <c r="B1501" s="13">
        <v>58</v>
      </c>
      <c r="C1501" s="16"/>
    </row>
    <row r="1502" spans="1:5" x14ac:dyDescent="0.25">
      <c r="A1502" t="s">
        <v>2981</v>
      </c>
      <c r="B1502" s="17">
        <v>62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177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6BA812-F267-4F36-B3C9-826D43679923}"/>
</file>

<file path=customXml/itemProps2.xml><?xml version="1.0" encoding="utf-8"?>
<ds:datastoreItem xmlns:ds="http://schemas.openxmlformats.org/officeDocument/2006/customXml" ds:itemID="{1B2FE79C-A808-45E5-9D9E-C91F04E8DECA}"/>
</file>

<file path=customXml/itemProps3.xml><?xml version="1.0" encoding="utf-8"?>
<ds:datastoreItem xmlns:ds="http://schemas.openxmlformats.org/officeDocument/2006/customXml" ds:itemID="{48872EC6-CE7B-4084-BFF0-1350605A74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2023-09-27T11:44:58Z</dcterms:created>
  <dcterms:modified xsi:type="dcterms:W3CDTF">2023-09-27T11:44:59Z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