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DBAE09A-6C28-46CE-BC17-AD3BF42493BC}" xr6:coauthVersionLast="47" xr6:coauthVersionMax="47" xr10:uidLastSave="{00000000-0000-0000-0000-000000000000}"/>
  <bookViews>
    <workbookView xWindow="28680" yWindow="-120" windowWidth="29040" windowHeight="15840" xr2:uid="{3B9DEA50-5869-4494-A282-37A474F0DB2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<sst xmlns="http://schemas.openxmlformats.org/spreadsheetml/2006/main" count="3037" uniqueCount="3020">
  <si>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</si>
  <si>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</si>
  <si>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</si>
  <si>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</si>
  <si>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</si>
  <si>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</si>
  <si>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</si>
  <si>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</si>
  <si>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</si>
  <si>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</si>
  <si>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</si>
  <si>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</si>
  <si>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</si>
  <si>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</si>
  <si>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</si>
  <si>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</si>
  <si>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</si>
  <si>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</si>
  <si>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</si>
  <si>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</si>
  <si>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</si>
  <si>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</si>
  <si>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</si>
  <si>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</si>
  <si>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</si>
  <si>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</si>
  <si>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</si>
  <si>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</si>
  <si>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</si>
  <si>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</si>
  <si>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</si>
  <si>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</si>
  <si>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</si>
  <si>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</si>
  <si>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</si>
  <si>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</si>
  <si>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</si>
  <si>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</si>
  <si>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</si>
  <si>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</si>
  <si>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</si>
  <si>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</si>
  <si>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</si>
  <si>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</si>
  <si>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</si>
  <si>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</si>
  <si>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</si>
  <si>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</si>
  <si>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</si>
  <si>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</si>
  <si>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</si>
  <si>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</si>
  <si>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</si>
  <si>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</si>
  <si>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</si>
  <si>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</si>
  <si>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</si>
  <si>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</si>
  <si>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</si>
  <si>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</si>
  <si>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</si>
  <si>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</si>
  <si>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</si>
  <si>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</si>
  <si>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</si>
  <si>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</si>
  <si>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</si>
  <si>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</si>
  <si>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</si>
  <si>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</si>
  <si>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</si>
  <si>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</si>
  <si>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</si>
  <si>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</si>
  <si>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</si>
  <si>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</si>
  <si>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</si>
  <si>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</si>
  <si>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</si>
  <si>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</si>
  <si>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</si>
  <si>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</si>
  <si>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</si>
  <si>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</si>
  <si>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</si>
  <si>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</si>
  <si>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</si>
  <si>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</si>
  <si>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</si>
  <si>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</si>
  <si>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</si>
  <si>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</si>
  <si>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</si>
  <si>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</si>
  <si>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</si>
  <si>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</si>
  <si>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</si>
  <si>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</si>
  <si>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</si>
  <si>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</si>
  <si>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</si>
  <si>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</si>
  <si>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</si>
  <si>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</si>
  <si>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</si>
  <si>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</si>
  <si>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</si>
  <si>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</si>
  <si>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</si>
  <si>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</si>
  <si>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</si>
  <si>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</si>
  <si>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</si>
  <si>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</si>
  <si>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</si>
  <si>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</si>
  <si>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</si>
  <si>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</si>
  <si>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</si>
  <si>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</si>
  <si>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</si>
  <si>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</si>
  <si>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</si>
  <si>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</si>
  <si>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</si>
  <si>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</si>
  <si>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</si>
  <si>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</si>
  <si>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</si>
  <si>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</si>
  <si>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</si>
  <si>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</si>
  <si>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</si>
  <si>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</si>
  <si>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</si>
  <si>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</si>
  <si>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</si>
  <si>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</si>
  <si>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</si>
  <si>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</si>
  <si>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</si>
  <si>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</si>
  <si>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</si>
  <si>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</si>
  <si>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</si>
  <si>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</si>
  <si>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</si>
  <si>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</si>
  <si>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</si>
  <si>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</si>
  <si>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</si>
  <si>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</si>
  <si>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</si>
  <si>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</si>
  <si>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</si>
  <si>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</si>
  <si>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</si>
  <si>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</si>
  <si>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</si>
  <si>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</si>
  <si>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</si>
  <si>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</si>
  <si>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</si>
  <si>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</si>
  <si>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</si>
  <si>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</si>
  <si>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</si>
  <si>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</si>
  <si>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</si>
  <si>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</si>
  <si>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</si>
  <si>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</si>
  <si>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</si>
  <si>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</si>
  <si>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</si>
  <si>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</si>
  <si>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</si>
  <si>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</si>
  <si>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</si>
  <si>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</si>
  <si>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</si>
  <si>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</si>
  <si>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</si>
  <si>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</si>
  <si>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</si>
  <si>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</si>
  <si>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</si>
  <si>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</si>
  <si>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</si>
  <si>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</si>
  <si>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</si>
  <si>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</si>
  <si>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</si>
  <si>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</si>
  <si>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</si>
  <si>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</si>
  <si>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</si>
  <si>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</si>
  <si>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</si>
  <si>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</si>
  <si>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</si>
  <si>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</si>
  <si>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</si>
  <si>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</si>
  <si>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</si>
  <si>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</si>
  <si>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</si>
  <si>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</si>
  <si>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</si>
  <si>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</si>
  <si>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</si>
  <si>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</si>
  <si>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</si>
  <si>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</si>
  <si>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</si>
  <si>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</si>
  <si>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</si>
  <si>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</si>
  <si>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</si>
  <si>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</si>
  <si>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</si>
  <si>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</si>
  <si>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</si>
  <si>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</si>
  <si>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</si>
  <si>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</si>
  <si>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</si>
  <si>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</si>
  <si>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</si>
  <si>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</si>
  <si>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</si>
  <si>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</si>
  <si>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</si>
  <si>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</si>
  <si>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</si>
  <si>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</si>
  <si>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</si>
  <si>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</si>
  <si>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</si>
  <si>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</si>
  <si>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</si>
  <si>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</si>
  <si>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</si>
  <si>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</si>
  <si>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</si>
  <si>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</si>
  <si>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</si>
  <si>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</si>
  <si>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</si>
  <si>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</si>
  <si>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</si>
  <si>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</si>
  <si>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</si>
  <si>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</si>
  <si>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</si>
  <si>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</si>
  <si>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</si>
  <si>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</si>
  <si>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</si>
  <si>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</si>
  <si>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</si>
  <si>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</si>
  <si>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</si>
  <si>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</si>
  <si>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</si>
  <si>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</si>
  <si>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</si>
  <si>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</si>
  <si>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</si>
  <si>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</si>
  <si>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</si>
  <si>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</si>
  <si>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</si>
  <si>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</si>
  <si>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</si>
  <si>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</si>
  <si>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</si>
  <si>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</si>
  <si>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</si>
  <si>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</si>
  <si>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</si>
  <si>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</si>
  <si>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</si>
  <si>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</si>
  <si>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</si>
  <si>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</si>
  <si>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</si>
  <si>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</si>
  <si>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</si>
  <si>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</si>
  <si>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</si>
  <si>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</si>
  <si>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</si>
  <si>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</si>
  <si>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</si>
  <si>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</si>
  <si>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</si>
  <si>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</si>
  <si>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</si>
  <si>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</si>
  <si>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</si>
  <si>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</si>
  <si>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</si>
  <si>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</si>
  <si>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</si>
  <si>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</si>
  <si>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</si>
  <si>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</si>
  <si>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</si>
  <si>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</si>
  <si>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</si>
  <si>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</si>
  <si>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</si>
  <si>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</si>
  <si>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</si>
  <si>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</si>
  <si>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</si>
  <si>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</si>
  <si>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</si>
  <si>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</si>
  <si>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</si>
  <si>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</si>
  <si>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</si>
  <si>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</si>
  <si>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</si>
  <si>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</si>
  <si>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</si>
  <si>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</si>
  <si>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</si>
  <si>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</si>
  <si>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</si>
  <si>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</si>
  <si>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</si>
  <si>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</si>
  <si>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</si>
  <si>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</si>
  <si>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</si>
  <si>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</si>
  <si>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</si>
  <si>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</si>
  <si>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</si>
  <si>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</si>
  <si>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</si>
  <si>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</si>
  <si>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</si>
  <si>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</si>
  <si>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</si>
  <si>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</si>
  <si>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</si>
  <si>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</si>
  <si>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</si>
  <si>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</si>
  <si>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</si>
  <si>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</si>
  <si>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</si>
  <si>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</si>
  <si>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</si>
  <si>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</si>
  <si>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</si>
  <si>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</si>
  <si>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</si>
  <si>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</si>
  <si>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</si>
  <si>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</si>
  <si>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</si>
  <si>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</si>
  <si>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</si>
  <si>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</si>
  <si>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</si>
  <si>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</si>
  <si>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</si>
  <si>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</si>
  <si>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</si>
  <si>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</si>
  <si>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</si>
  <si>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</si>
  <si>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</si>
  <si>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</si>
  <si>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</si>
  <si>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</si>
  <si>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</si>
  <si>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</si>
  <si>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</si>
  <si>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</si>
  <si>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</si>
  <si>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</si>
  <si>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</si>
  <si>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</si>
  <si>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</si>
  <si>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</si>
  <si>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</si>
  <si>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</si>
  <si>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</si>
  <si>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</si>
  <si>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</si>
  <si>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</si>
  <si>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</si>
  <si>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</si>
  <si>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</si>
  <si>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</si>
  <si>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</si>
  <si>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</si>
  <si>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</si>
  <si>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</si>
  <si>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</si>
  <si>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</si>
  <si>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</si>
  <si>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</si>
  <si>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</si>
  <si>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</si>
  <si>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</si>
  <si>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</si>
  <si>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</si>
  <si>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</si>
  <si>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</si>
  <si>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</si>
  <si>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</si>
  <si>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</si>
  <si>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</si>
  <si>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</si>
  <si>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</si>
  <si>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</si>
  <si>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</si>
  <si>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</si>
  <si>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</si>
  <si>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</si>
  <si>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</si>
  <si>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</si>
  <si>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</si>
  <si>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</si>
  <si>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</si>
  <si>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</si>
  <si>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</si>
  <si>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</si>
  <si>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</si>
  <si>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</si>
  <si>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</si>
  <si>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</si>
  <si>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</si>
  <si>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</si>
  <si>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</si>
  <si>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</si>
  <si>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</si>
  <si>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</si>
  <si>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</si>
  <si>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</si>
  <si>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</si>
  <si>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</si>
  <si>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</si>
  <si>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</si>
  <si>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</si>
  <si>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</si>
  <si>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</si>
  <si>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</si>
  <si>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</si>
  <si>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</si>
  <si>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</si>
  <si>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</si>
  <si>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</si>
  <si>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</si>
  <si>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</si>
  <si>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</si>
  <si>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</si>
  <si>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</si>
  <si>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</si>
  <si>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</si>
  <si>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</si>
  <si>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</si>
  <si>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</si>
  <si>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</si>
  <si>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</si>
  <si>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</si>
  <si>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</si>
  <si>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</si>
  <si>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</si>
  <si>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</si>
  <si>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</si>
  <si>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</si>
  <si>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</si>
  <si>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</si>
  <si>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</si>
  <si>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</si>
  <si>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</si>
  <si>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</si>
  <si>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</si>
  <si>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</si>
  <si>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</si>
  <si>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</si>
  <si>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</si>
  <si>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</si>
  <si>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</si>
  <si>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</si>
  <si>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</si>
  <si>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</si>
  <si>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</si>
  <si>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</si>
  <si>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</si>
  <si>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</si>
  <si>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</si>
  <si>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</si>
  <si>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</si>
  <si>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</si>
  <si>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</si>
  <si>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</si>
  <si>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</si>
  <si>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</si>
  <si>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</si>
  <si>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</si>
  <si>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</si>
  <si>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</si>
  <si>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</si>
  <si>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</si>
  <si>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</si>
  <si>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</si>
  <si>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</si>
  <si>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</si>
  <si>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</si>
  <si>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</si>
  <si>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</si>
  <si>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</si>
  <si>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</si>
  <si>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</si>
  <si>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</si>
  <si>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</si>
  <si>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</si>
  <si>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</si>
  <si>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</si>
  <si>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</si>
  <si>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</si>
  <si>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</si>
  <si>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</si>
  <si>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</si>
  <si>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</si>
  <si>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</si>
  <si>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</si>
  <si>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</si>
  <si>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</si>
  <si>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</si>
  <si>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</si>
  <si>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</si>
  <si>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</si>
  <si>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</si>
  <si>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</si>
  <si>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</si>
  <si>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</si>
  <si>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</si>
  <si>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</si>
  <si>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</si>
  <si>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</si>
  <si>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</si>
  <si>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</si>
  <si>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</si>
  <si>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</si>
  <si>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</si>
  <si>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</si>
  <si>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</si>
  <si>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</si>
  <si>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</si>
  <si>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</si>
  <si>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</si>
  <si>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</si>
  <si>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</si>
  <si>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</si>
  <si>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</si>
  <si>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</si>
  <si>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</si>
  <si>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</si>
  <si>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</si>
  <si>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</si>
  <si>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</si>
  <si>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</si>
  <si>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</si>
  <si>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</si>
  <si>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</si>
  <si>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</si>
  <si>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</si>
  <si>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</si>
  <si>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</si>
  <si>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</si>
  <si>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</si>
  <si>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</si>
  <si>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</si>
  <si>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</si>
  <si>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</si>
  <si>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</si>
  <si>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</si>
  <si>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</si>
  <si>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</si>
  <si>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</si>
  <si>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</si>
  <si>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</si>
  <si>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</si>
  <si>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</si>
  <si>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</si>
  <si>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</si>
  <si>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</si>
  <si>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</si>
  <si>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</si>
  <si>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</si>
  <si>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</si>
  <si>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</si>
  <si>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</si>
  <si>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</si>
  <si>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</si>
  <si>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</si>
  <si>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</si>
  <si>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</si>
  <si>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</si>
  <si>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</si>
  <si>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</si>
  <si>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</si>
  <si>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</si>
  <si>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</si>
  <si>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</si>
  <si>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</si>
  <si>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</si>
  <si>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</si>
  <si>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</si>
  <si>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</si>
  <si>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</si>
  <si>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</si>
  <si>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</si>
  <si>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</si>
  <si>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</si>
  <si>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</si>
  <si>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</si>
  <si>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</si>
  <si>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</si>
  <si>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</si>
  <si>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</si>
  <si>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</si>
  <si>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</si>
  <si>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</si>
  <si>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</si>
  <si>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</si>
  <si>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</si>
  <si>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</si>
  <si>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</si>
  <si>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</si>
  <si>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</si>
  <si>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</si>
  <si>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</si>
  <si>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</si>
  <si>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</si>
  <si>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</si>
  <si>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</si>
  <si>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</si>
  <si>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</si>
  <si>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</si>
  <si>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</si>
  <si>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</si>
  <si>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</si>
  <si>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</si>
  <si>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</si>
  <si>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</si>
  <si>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</si>
  <si>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</si>
  <si>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</si>
  <si>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</si>
  <si>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</si>
  <si>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</si>
  <si>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</si>
  <si>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</si>
  <si>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</si>
  <si>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</si>
  <si>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</si>
  <si>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</si>
  <si>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</si>
  <si>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</si>
  <si>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</si>
  <si>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</si>
  <si>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</si>
  <si>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</si>
  <si>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</si>
  <si>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</si>
  <si>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</si>
  <si>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</si>
  <si>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</si>
  <si>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</si>
  <si>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</si>
  <si>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</si>
  <si>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</si>
  <si>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</si>
  <si>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</si>
  <si>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</si>
  <si>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</si>
  <si>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</si>
  <si>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</si>
  <si>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</si>
  <si>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</si>
  <si>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</si>
  <si>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</si>
  <si>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</si>
  <si>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</si>
  <si>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</si>
  <si>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</si>
  <si>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</si>
  <si>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</si>
  <si>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</si>
  <si>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</si>
  <si>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</si>
  <si>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</si>
  <si>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</si>
  <si>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</si>
  <si>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</si>
  <si>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</si>
  <si>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</si>
  <si>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</si>
  <si>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</si>
  <si>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</si>
  <si>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</si>
  <si>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</si>
  <si>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</si>
  <si>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</si>
  <si>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</si>
  <si>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</si>
  <si>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</si>
  <si>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</si>
  <si>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</si>
  <si>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</si>
  <si>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</si>
  <si>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</si>
  <si>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</si>
  <si>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</si>
  <si>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</si>
  <si>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</si>
  <si>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</si>
  <si>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</si>
  <si>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</si>
  <si>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</si>
  <si>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</si>
  <si>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</si>
  <si>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</si>
  <si>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</si>
  <si>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</si>
  <si>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</si>
  <si>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</si>
  <si>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</si>
  <si>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</si>
  <si>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</si>
  <si>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</si>
  <si>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</si>
  <si>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</si>
  <si>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</si>
  <si>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</si>
  <si>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</si>
  <si>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</si>
  <si>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</si>
  <si>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</si>
  <si>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</si>
  <si>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</si>
  <si>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</si>
  <si>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</si>
  <si>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</si>
  <si>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</si>
  <si>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</si>
  <si>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</si>
  <si>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</si>
  <si>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</si>
  <si>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</si>
  <si>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</si>
  <si>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</si>
  <si>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</si>
  <si>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</si>
  <si>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</si>
  <si>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</si>
  <si>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</si>
  <si>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</si>
  <si>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</si>
  <si>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</si>
  <si>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</si>
  <si>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</si>
  <si>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</si>
  <si>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</si>
  <si>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</si>
  <si>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</si>
  <si>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</si>
  <si>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</si>
  <si>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</si>
  <si>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</si>
  <si>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</si>
  <si>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</si>
  <si>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</si>
  <si>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</si>
  <si>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</si>
  <si>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</si>
  <si>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</si>
  <si>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</si>
  <si>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</si>
  <si>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</si>
  <si>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</si>
  <si>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</si>
  <si>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</si>
  <si>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</si>
  <si>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</si>
  <si>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</si>
  <si>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</si>
  <si>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</si>
  <si>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</si>
  <si>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</si>
  <si>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</si>
  <si>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</si>
  <si>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</si>
  <si>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</si>
  <si>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</si>
  <si>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</si>
  <si>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</si>
  <si>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</si>
  <si>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</si>
  <si>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</si>
  <si>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</si>
  <si>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</si>
  <si>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</si>
  <si>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</si>
  <si>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</si>
  <si>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</si>
  <si>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</si>
  <si>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</si>
  <si>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</si>
  <si>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</si>
  <si>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</si>
  <si>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</si>
  <si>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</si>
  <si>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</si>
  <si>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</si>
  <si>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</si>
  <si>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</si>
  <si>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</si>
  <si>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</si>
  <si>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</si>
  <si>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</si>
  <si>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</si>
  <si>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</si>
  <si>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</si>
  <si>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</si>
  <si>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</si>
  <si>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</si>
  <si>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</si>
  <si>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</si>
  <si>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</si>
  <si>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</si>
  <si>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</si>
  <si>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</si>
  <si>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</si>
  <si>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</si>
  <si>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</si>
  <si>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</si>
  <si>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</si>
  <si>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</si>
  <si>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</si>
  <si>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</si>
  <si>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</si>
  <si>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</si>
  <si>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</si>
  <si>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</si>
  <si>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</si>
  <si>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</si>
  <si>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</si>
  <si>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</si>
  <si>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</si>
  <si>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</si>
  <si>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</si>
  <si>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</si>
  <si>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</si>
  <si>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</si>
  <si>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</si>
  <si>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</si>
  <si>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</si>
  <si>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</si>
  <si>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</si>
  <si>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</si>
  <si>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</si>
  <si>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</si>
  <si>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</si>
  <si>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</si>
  <si>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</si>
  <si>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</si>
  <si>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</si>
  <si>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</si>
  <si>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</si>
  <si>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</si>
  <si>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</si>
  <si>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</si>
  <si>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</si>
  <si>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</si>
  <si>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</si>
  <si>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</si>
  <si>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</si>
  <si>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</si>
  <si>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</si>
  <si>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</si>
  <si>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</si>
  <si>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</si>
  <si>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</si>
  <si>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</si>
  <si>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</si>
  <si>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</si>
  <si>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</si>
  <si>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</si>
  <si>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</si>
  <si>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</si>
  <si>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</si>
  <si>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</si>
  <si>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</si>
  <si>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</si>
  <si>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</si>
  <si>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</si>
  <si>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</si>
  <si>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</si>
  <si>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</si>
  <si>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</si>
  <si>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</si>
  <si>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</si>
  <si>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</si>
  <si>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</si>
  <si>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</si>
  <si>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</si>
  <si>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</si>
  <si>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</si>
  <si>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</si>
  <si>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</si>
  <si>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</si>
  <si>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</si>
  <si>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</si>
  <si>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</si>
  <si>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</si>
  <si>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</si>
  <si>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</si>
  <si>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</si>
  <si>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</si>
  <si>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</si>
  <si>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</si>
  <si>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</si>
  <si>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</si>
  <si>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</si>
  <si>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</si>
  <si>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</si>
  <si>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</si>
  <si>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</si>
  <si>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</si>
  <si>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</si>
  <si>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</si>
  <si>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</si>
  <si>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</si>
  <si>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</si>
  <si>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</si>
  <si>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</si>
  <si>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</si>
  <si>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</si>
  <si>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</si>
  <si>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</si>
  <si>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</si>
  <si>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</si>
  <si>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</si>
  <si>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</si>
  <si>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</si>
  <si>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</si>
  <si>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</si>
  <si>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</si>
  <si>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</si>
  <si>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</si>
  <si>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</si>
  <si>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</si>
  <si>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</si>
  <si>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</si>
  <si>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</si>
  <si>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</si>
  <si>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</si>
  <si>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</si>
  <si>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</si>
  <si>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</si>
  <si>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</si>
  <si>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</si>
  <si>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</si>
  <si>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</si>
  <si>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</si>
  <si>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</si>
  <si>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</si>
  <si>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</si>
  <si>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</si>
  <si>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</si>
  <si>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</si>
  <si>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</si>
  <si>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</si>
  <si>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</si>
  <si>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</si>
  <si>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</si>
  <si>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</si>
  <si>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</si>
  <si>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</si>
  <si>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</si>
  <si>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</si>
  <si>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</si>
  <si>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</si>
  <si>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</si>
  <si>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</si>
  <si>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</si>
  <si>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</si>
  <si>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</si>
  <si>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</si>
  <si>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</si>
  <si>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</si>
  <si>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</si>
  <si>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</si>
  <si>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</si>
  <si>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</si>
  <si>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</si>
  <si>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</si>
  <si>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</si>
  <si>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</si>
  <si>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</si>
  <si>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</si>
  <si>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</si>
  <si>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</si>
  <si>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</si>
  <si>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</si>
  <si>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</si>
  <si>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</si>
  <si>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</si>
  <si>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</si>
  <si>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</si>
  <si>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</si>
  <si>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</si>
  <si>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</si>
  <si>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</si>
  <si>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</si>
  <si>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</si>
  <si>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</si>
  <si>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</si>
  <si>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</si>
  <si>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</si>
  <si>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</si>
  <si>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</si>
  <si>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</si>
  <si>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</si>
  <si>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</si>
  <si>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</si>
  <si>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</si>
  <si>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</si>
  <si>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</si>
  <si>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</si>
  <si>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</si>
  <si>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</si>
  <si>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</si>
  <si>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</si>
  <si>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</si>
  <si>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</si>
  <si>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</si>
  <si>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</si>
  <si>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</si>
  <si>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</si>
  <si>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</si>
  <si>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</si>
  <si>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</si>
  <si>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</si>
  <si>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</si>
  <si>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</si>
  <si>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</si>
  <si>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</si>
  <si>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</si>
  <si>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</si>
  <si>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</si>
  <si>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</si>
  <si>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</si>
  <si>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</si>
  <si>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</si>
  <si>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</si>
  <si>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</si>
  <si>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</si>
  <si>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</si>
  <si>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</si>
  <si>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</si>
  <si>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</si>
  <si>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</si>
  <si>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</si>
  <si>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</si>
  <si>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</si>
  <si>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</si>
  <si>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</si>
  <si>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</si>
  <si>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</si>
  <si>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</si>
  <si>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</si>
  <si>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</si>
  <si>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</si>
  <si>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</si>
  <si>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</si>
  <si>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</si>
  <si>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</si>
  <si>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</si>
  <si>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</si>
  <si>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</si>
  <si>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</si>
  <si>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</si>
  <si>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</si>
  <si>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</si>
  <si>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</si>
  <si>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</si>
  <si>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</si>
  <si>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</si>
  <si>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</si>
  <si>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</si>
  <si>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</si>
  <si>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</si>
  <si>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</si>
  <si>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</si>
  <si>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</si>
  <si>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</si>
  <si>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</si>
  <si>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</si>
  <si>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</si>
  <si>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</si>
  <si>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</si>
  <si>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</si>
  <si>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</si>
  <si>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</si>
  <si>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</si>
  <si>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</si>
  <si>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</si>
  <si>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</si>
  <si>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</si>
  <si>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</si>
  <si>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</si>
  <si>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</si>
  <si>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</si>
  <si>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</si>
  <si>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</si>
  <si>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</si>
  <si>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</si>
  <si>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</si>
  <si>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</si>
  <si>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</si>
  <si>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</si>
  <si>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</si>
  <si>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</si>
  <si>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</si>
  <si>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</si>
  <si>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</si>
  <si>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</si>
  <si>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</si>
  <si>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</si>
  <si>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</si>
  <si>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</si>
  <si>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</si>
  <si>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</si>
  <si>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</si>
  <si>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</si>
  <si>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</si>
  <si>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</si>
  <si>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</si>
  <si>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</si>
  <si>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</si>
  <si>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</si>
  <si>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</si>
  <si>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</si>
  <si>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</si>
  <si>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</si>
  <si>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</si>
  <si>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</si>
  <si>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</si>
  <si>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</si>
  <si>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</si>
  <si>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</si>
  <si>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</si>
  <si>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</si>
  <si>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</si>
  <si>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</si>
  <si>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</si>
  <si>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</si>
  <si>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</si>
  <si>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</si>
  <si>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</si>
  <si>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</si>
  <si>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</si>
  <si>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</si>
  <si>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</si>
  <si>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</si>
  <si>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</si>
  <si>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</si>
  <si>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</si>
  <si>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</si>
  <si>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</si>
  <si>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</si>
  <si>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</si>
  <si>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</si>
  <si>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</si>
  <si>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</si>
  <si>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</si>
  <si>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</si>
  <si>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</si>
  <si>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</si>
  <si>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</si>
  <si>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</si>
  <si>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</si>
  <si>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</si>
  <si>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</si>
  <si>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</si>
  <si>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</si>
  <si>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</si>
  <si>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</si>
  <si>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</si>
  <si>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</si>
  <si>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</si>
  <si>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</si>
  <si>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</si>
  <si>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</si>
  <si>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</si>
  <si>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</si>
  <si>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</si>
  <si>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</si>
  <si>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</si>
  <si>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</si>
  <si>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</si>
  <si>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</si>
  <si>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</si>
  <si>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</si>
  <si>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</si>
  <si>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</si>
  <si>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</si>
  <si>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</si>
  <si>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</si>
  <si>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</si>
  <si>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</si>
  <si>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</si>
  <si>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</si>
  <si>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</si>
  <si>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</si>
  <si>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</si>
  <si>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</si>
  <si>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</si>
  <si>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</si>
  <si>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</si>
  <si>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</si>
  <si>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</si>
  <si>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</si>
  <si>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</si>
  <si>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</si>
  <si>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</si>
  <si>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</si>
  <si>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</si>
  <si>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</si>
  <si>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</si>
  <si>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</si>
  <si>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</si>
  <si>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</si>
  <si>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</si>
  <si>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</si>
  <si>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</si>
  <si>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</si>
  <si>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</si>
  <si>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</si>
  <si>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</si>
  <si>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</si>
  <si>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</si>
  <si>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</si>
  <si>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</si>
  <si>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</si>
  <si>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</si>
  <si>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</si>
  <si>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</si>
  <si>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</si>
  <si>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</si>
  <si>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</si>
  <si>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</si>
  <si>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</si>
  <si>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</si>
  <si>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</si>
  <si>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</si>
  <si>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</si>
  <si>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</si>
  <si>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</si>
  <si>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</si>
  <si>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</si>
  <si>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</si>
  <si>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</si>
  <si>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</si>
  <si>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</si>
  <si>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</si>
  <si>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</si>
  <si>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</si>
  <si>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</si>
  <si>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</si>
  <si>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</si>
  <si>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</si>
  <si>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</si>
  <si>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</si>
  <si>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</si>
  <si>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</si>
  <si>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</si>
  <si>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</si>
  <si>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</si>
  <si>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</si>
  <si>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</si>
  <si>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</si>
  <si>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</si>
  <si>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</si>
  <si>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</si>
  <si>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</si>
  <si>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</si>
  <si>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</si>
  <si>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</si>
  <si>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</si>
  <si>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</si>
  <si>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</si>
  <si>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</si>
  <si>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</si>
  <si>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</si>
  <si>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</si>
  <si>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</si>
  <si>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</si>
  <si>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</si>
  <si>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</si>
  <si>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</si>
  <si>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</si>
  <si>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</si>
  <si>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</si>
  <si>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</si>
  <si>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</si>
  <si>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</si>
  <si>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</si>
  <si>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</si>
  <si>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</si>
  <si>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</si>
  <si>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</si>
  <si>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</si>
  <si>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</si>
  <si>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</si>
  <si>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</si>
  <si>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</si>
  <si>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</si>
  <si>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</si>
  <si>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</si>
  <si>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</si>
  <si>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</si>
  <si>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</si>
  <si>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</si>
  <si>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</si>
  <si>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</si>
  <si>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</si>
  <si>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</si>
  <si>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</si>
  <si>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</si>
  <si>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</si>
  <si>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</si>
  <si>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</si>
  <si>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</si>
  <si>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</si>
  <si>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</si>
  <si>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</si>
  <si>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</si>
  <si>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</si>
  <si>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</si>
  <si>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</si>
  <si>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</si>
  <si>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</si>
  <si>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</si>
  <si>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</si>
  <si>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</si>
  <si>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</si>
  <si>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</si>
  <si>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</si>
  <si>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</si>
  <si>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</si>
  <si>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</si>
  <si>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</si>
  <si>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</si>
  <si>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</si>
  <si>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</si>
  <si>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</si>
  <si>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</si>
  <si>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</si>
  <si>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</si>
  <si>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</si>
  <si>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</si>
  <si>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</si>
  <si>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</si>
  <si>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</si>
  <si>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</si>
  <si>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</si>
  <si>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</si>
  <si>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</si>
  <si>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</si>
  <si>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</si>
  <si>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</si>
  <si>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</si>
  <si>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</si>
  <si>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</si>
  <si>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</si>
  <si>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</si>
  <si>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</si>
  <si>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</si>
  <si>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</si>
  <si>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</si>
  <si>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</si>
  <si>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</si>
  <si>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</si>
  <si>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</si>
  <si>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</si>
  <si>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</si>
  <si>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</si>
  <si>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</si>
  <si>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</si>
  <si>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</si>
  <si>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</si>
  <si>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</si>
  <si>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</si>
  <si>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</si>
  <si>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</si>
  <si>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</si>
  <si>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</si>
  <si>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</si>
  <si>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</si>
  <si>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</si>
  <si>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</si>
  <si>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</si>
  <si>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</si>
  <si>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</si>
  <si>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</si>
  <si>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</si>
  <si>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</si>
  <si>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</si>
  <si>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</si>
  <si>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</si>
  <si>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</si>
  <si>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</si>
  <si>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</si>
  <si>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</si>
  <si>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</si>
  <si>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</si>
  <si>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</si>
  <si>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</si>
  <si>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</si>
  <si>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</si>
  <si>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</si>
  <si>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</si>
  <si>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</si>
  <si>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</si>
  <si>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</si>
  <si>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</si>
  <si>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</si>
  <si>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</si>
  <si>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</si>
  <si>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</si>
  <si>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</si>
  <si>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</si>
  <si>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</si>
  <si>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</si>
  <si>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</si>
  <si>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</si>
  <si>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</si>
  <si>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</si>
  <si>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</si>
  <si>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</si>
  <si>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</si>
  <si>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</si>
  <si>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</si>
  <si>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</si>
  <si>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</si>
  <si>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</si>
  <si>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</si>
  <si>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</si>
  <si>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</si>
  <si>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</si>
  <si>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</si>
  <si>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</si>
  <si>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</si>
  <si>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</si>
  <si>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</si>
  <si>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</si>
  <si>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</si>
  <si>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</si>
  <si>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</si>
  <si>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</si>
  <si>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</si>
  <si>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</si>
  <si>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</si>
  <si>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</si>
  <si>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</si>
  <si>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</si>
  <si>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</si>
  <si>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</si>
  <si>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</si>
  <si>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</si>
  <si>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</si>
  <si>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</si>
  <si>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</si>
  <si>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</si>
  <si>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</si>
  <si>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</si>
  <si>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</si>
  <si>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</si>
  <si>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</si>
  <si>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</si>
  <si>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</si>
  <si>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</si>
  <si>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</si>
  <si>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</si>
  <si>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</si>
  <si>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</si>
  <si>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</si>
  <si>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</si>
  <si>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</si>
  <si>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</si>
  <si>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</si>
  <si>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</si>
  <si>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</si>
  <si>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</si>
  <si>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</si>
  <si>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</si>
  <si>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</si>
  <si>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</si>
  <si>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</si>
  <si>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</si>
  <si>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</si>
  <si>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</si>
  <si>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</si>
  <si>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</si>
  <si>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</si>
  <si>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</si>
  <si>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</si>
  <si>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</si>
  <si>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</si>
  <si>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</si>
  <si>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</si>
  <si>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</si>
  <si>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</si>
  <si>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</si>
  <si>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</si>
  <si>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</si>
  <si>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</si>
  <si>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</si>
  <si>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</si>
  <si>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</si>
  <si>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</si>
  <si>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</si>
  <si>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</si>
  <si>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</si>
  <si>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</si>
  <si>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</si>
  <si>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</si>
  <si>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</si>
  <si>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</si>
  <si>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</si>
  <si>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</si>
  <si>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</si>
  <si>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</si>
  <si>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</si>
  <si>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</si>
  <si>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</si>
  <si>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</si>
  <si>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</si>
  <si>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</si>
  <si>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</si>
  <si>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</si>
  <si>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</si>
  <si>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</si>
  <si>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</si>
  <si>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</si>
  <si>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</si>
  <si>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</si>
  <si>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</si>
  <si>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</si>
  <si>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</si>
  <si>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</si>
  <si>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</si>
  <si>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</si>
  <si>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</si>
  <si>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</si>
  <si>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</si>
  <si>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</si>
  <si>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</si>
  <si>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</si>
  <si>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</si>
  <si>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</si>
  <si>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</si>
  <si>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</si>
  <si>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</si>
  <si>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</si>
  <si>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</si>
  <si>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</si>
  <si>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</si>
  <si>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</si>
  <si>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</si>
  <si>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</si>
  <si>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</si>
  <si>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</si>
  <si>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</si>
  <si>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</si>
  <si>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</si>
  <si>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</si>
  <si>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</si>
  <si>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</si>
  <si>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</si>
  <si>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</si>
  <si>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</si>
  <si>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</si>
  <si>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</si>
  <si>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</si>
  <si>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</si>
  <si>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</si>
  <si>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</si>
  <si>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</si>
  <si>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</si>
  <si>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</si>
  <si>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</si>
  <si>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</si>
  <si>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</si>
  <si>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</si>
  <si>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</si>
  <si>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</si>
  <si>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</si>
  <si>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</si>
  <si>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</si>
  <si>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</si>
  <si>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</si>
  <si>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</si>
  <si>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</si>
  <si>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</si>
  <si>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</si>
  <si>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</si>
  <si>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</si>
  <si>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</si>
  <si>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</si>
  <si>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</si>
  <si>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</si>
  <si>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</si>
  <si>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</si>
  <si>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</si>
  <si>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</si>
  <si>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</si>
  <si>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</si>
  <si>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</si>
  <si>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</si>
  <si>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</si>
  <si>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</si>
  <si>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</si>
  <si>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</si>
  <si>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</si>
  <si>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</si>
  <si>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</si>
  <si>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</si>
  <si>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</si>
  <si>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</si>
  <si>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</si>
  <si>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</si>
  <si>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</si>
  <si>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</si>
  <si>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</si>
  <si>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</si>
  <si>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</si>
  <si>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</si>
  <si>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</si>
  <si>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</si>
  <si>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</si>
  <si>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</si>
  <si>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</si>
  <si>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</si>
  <si>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</si>
  <si>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</si>
  <si>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</si>
  <si>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</si>
  <si>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</si>
  <si>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</si>
  <si>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</si>
  <si>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</si>
  <si>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</si>
  <si>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</si>
  <si>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</si>
  <si>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</si>
  <si>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</si>
  <si>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</si>
  <si>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</si>
  <si>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</si>
  <si>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</si>
  <si>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</si>
  <si>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</si>
  <si>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</si>
  <si>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</si>
  <si>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</si>
  <si>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</si>
  <si>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</si>
  <si>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</si>
  <si>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</si>
  <si>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</si>
  <si>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</si>
  <si>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</si>
  <si>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</si>
  <si>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</si>
  <si>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</si>
  <si>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</si>
  <si>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</si>
  <si>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</si>
  <si>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</si>
  <si>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</si>
  <si>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</si>
  <si>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</si>
  <si>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</si>
  <si>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</si>
  <si>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</si>
  <si>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</si>
  <si>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</si>
  <si>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</si>
  <si>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</si>
  <si>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</si>
  <si>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</si>
  <si>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</si>
  <si>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</si>
  <si>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</si>
  <si>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</si>
  <si>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</si>
  <si>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</si>
  <si>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</si>
  <si>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</si>
  <si>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</si>
  <si>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</si>
  <si>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</si>
  <si>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</si>
  <si>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</si>
  <si>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</si>
  <si>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</si>
  <si>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</si>
  <si>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</si>
  <si>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</si>
  <si>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</si>
  <si>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</si>
  <si>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</si>
  <si>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</si>
  <si>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</si>
  <si>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</si>
  <si>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</si>
  <si>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</si>
  <si>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</si>
  <si>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</si>
  <si>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</si>
  <si>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</si>
  <si>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</si>
  <si>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</si>
  <si>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</si>
  <si>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</si>
  <si>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</si>
  <si>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</si>
  <si>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</si>
  <si>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</si>
  <si>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</si>
  <si>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</si>
  <si>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</si>
  <si>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</si>
  <si>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</si>
  <si>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</si>
  <si>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</si>
  <si>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</si>
  <si>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</si>
  <si>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</si>
  <si>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</si>
  <si>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</si>
  <si>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</si>
  <si>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</si>
  <si>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</si>
  <si>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</si>
  <si>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</si>
  <si>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</si>
  <si>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</si>
  <si>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</si>
  <si>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</si>
  <si>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</si>
  <si>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</si>
  <si>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</si>
  <si>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</si>
  <si>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</si>
  <si>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</si>
  <si>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</si>
  <si>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</si>
  <si>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</si>
  <si>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</si>
  <si>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</si>
  <si>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</si>
  <si>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</si>
  <si>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</si>
  <si>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</si>
  <si>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</si>
  <si>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</si>
  <si>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</si>
  <si>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</si>
  <si>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</si>
  <si>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</si>
  <si>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</si>
  <si>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</si>
  <si>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</si>
  <si>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</si>
  <si>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</si>
  <si>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</si>
  <si>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</si>
  <si>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</si>
  <si>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</si>
  <si>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</si>
  <si>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</si>
  <si>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</si>
  <si>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</si>
  <si>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</si>
  <si>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</si>
  <si>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</si>
  <si>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</si>
  <si>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</si>
  <si>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</si>
  <si>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</si>
  <si>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</si>
  <si>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</si>
  <si>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</si>
  <si>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</si>
  <si>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</si>
  <si>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</si>
  <si>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</si>
  <si>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</si>
  <si>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</si>
  <si>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</si>
  <si>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</si>
  <si>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</si>
  <si>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</si>
  <si>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</si>
  <si>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</si>
  <si>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</si>
  <si>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</si>
  <si>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</si>
  <si>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</si>
  <si>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</si>
  <si>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</si>
  <si>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</si>
  <si>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</si>
  <si>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</si>
  <si>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</si>
  <si>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</si>
  <si>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</si>
  <si>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</si>
  <si>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</si>
  <si>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</si>
  <si>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</si>
  <si>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</si>
  <si>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</si>
  <si>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</si>
  <si>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</si>
  <si>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</si>
  <si>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</si>
  <si>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</si>
  <si>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</si>
  <si>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</si>
  <si>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</si>
  <si>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</si>
  <si>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</si>
  <si>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</si>
  <si>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</si>
  <si>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</si>
  <si>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</si>
  <si>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</si>
  <si>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</si>
  <si>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</si>
  <si>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</si>
  <si>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</si>
  <si>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</si>
  <si>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</si>
  <si>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</si>
  <si>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</si>
  <si>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</si>
  <si>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</si>
  <si>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</si>
  <si>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</si>
  <si>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</si>
  <si>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</si>
  <si>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</si>
  <si>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</si>
  <si>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</si>
  <si>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</si>
  <si>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</si>
  <si>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</si>
  <si>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</si>
  <si>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</si>
  <si>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</si>
  <si>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</si>
  <si>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</si>
  <si>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</si>
  <si>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</si>
  <si>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</si>
  <si>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</si>
  <si>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</si>
  <si>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</si>
  <si>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</si>
  <si>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</si>
  <si>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</si>
  <si>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</si>
  <si>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</si>
  <si>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</si>
  <si>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</si>
  <si>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</si>
  <si>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</si>
  <si>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</si>
  <si>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</si>
  <si>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</si>
  <si>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</si>
  <si>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</si>
  <si>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</si>
  <si>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</si>
  <si>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</si>
  <si>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</si>
  <si>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</si>
  <si>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</si>
  <si>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</si>
  <si>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</si>
  <si>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</si>
  <si>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</si>
  <si>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</si>
  <si>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</si>
  <si>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</si>
  <si>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</si>
  <si>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</si>
  <si>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</si>
  <si>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</si>
  <si>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</si>
  <si>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</si>
  <si>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</si>
  <si>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</si>
  <si>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</si>
  <si>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</si>
  <si>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</si>
  <si>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</si>
  <si>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</si>
  <si>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</si>
  <si>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</si>
  <si>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</si>
  <si>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</si>
  <si>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</si>
  <si>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</si>
  <si>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</si>
  <si>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</si>
  <si>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</si>
  <si>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</si>
  <si>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</si>
  <si>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</si>
  <si>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</si>
  <si>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</si>
  <si>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</si>
  <si>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</si>
  <si>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</si>
  <si>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</si>
  <si>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</si>
  <si>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</si>
  <si>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</si>
  <si>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</si>
  <si>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</si>
  <si>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</si>
  <si>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</si>
  <si>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</si>
  <si>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</si>
  <si>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</si>
  <si>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</si>
  <si>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</si>
  <si>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</si>
  <si>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</si>
  <si>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</si>
  <si>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</si>
  <si>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</si>
  <si>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</si>
  <si>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</si>
  <si>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</si>
  <si>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</si>
  <si>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</si>
  <si>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</si>
  <si>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</si>
  <si>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</si>
  <si>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</si>
  <si>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</si>
  <si>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</si>
  <si>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</si>
  <si>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</si>
  <si>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</si>
  <si>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</si>
  <si>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</si>
  <si>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</si>
  <si>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</si>
  <si>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</si>
  <si>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</si>
  <si>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</si>
  <si>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</si>
  <si>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</si>
  <si>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</si>
  <si>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</si>
  <si>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</si>
  <si>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</si>
  <si>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</si>
  <si>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</si>
  <si>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</si>
  <si>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</si>
  <si>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</si>
  <si>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</si>
  <si>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</si>
  <si>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</si>
  <si>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</si>
  <si>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</si>
  <si>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</si>
  <si>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</si>
  <si>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</si>
  <si>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</si>
  <si>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</si>
  <si>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</si>
  <si>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</si>
  <si>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</si>
  <si>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</si>
  <si>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</si>
  <si>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</si>
  <si>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</si>
  <si>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</si>
  <si>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</si>
  <si>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</si>
  <si>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</si>
  <si>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</si>
  <si>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</si>
  <si>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</si>
  <si>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</si>
  <si>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</si>
  <si>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</si>
  <si>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</si>
  <si>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</si>
  <si>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</si>
  <si>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</si>
  <si>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</si>
  <si>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</si>
  <si>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</si>
  <si>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</si>
  <si>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</si>
  <si>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</si>
  <si>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</si>
  <si>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</si>
  <si>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</si>
  <si>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</si>
  <si>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</si>
  <si>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</si>
  <si>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</si>
  <si>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</si>
  <si>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</si>
  <si>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</si>
  <si>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</si>
  <si>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</si>
  <si>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</si>
  <si>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</si>
  <si>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</si>
  <si>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</si>
  <si>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</si>
  <si>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</si>
  <si>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</si>
  <si>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</si>
  <si>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</si>
  <si>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</si>
  <si>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</si>
  <si>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</si>
  <si>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</si>
  <si>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</si>
  <si>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</si>
  <si>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</si>
  <si>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</si>
  <si>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</si>
  <si>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</si>
  <si>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</si>
  <si>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</si>
  <si>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</si>
  <si>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</si>
  <si>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</si>
  <si>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</si>
  <si>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</si>
  <si>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</si>
  <si>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</si>
  <si>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</si>
  <si>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</si>
  <si>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</si>
  <si>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</si>
  <si>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</si>
  <si>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</si>
  <si>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</si>
  <si>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</si>
  <si>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</si>
  <si>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</si>
  <si>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</si>
  <si>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</si>
  <si>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</si>
  <si>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</si>
  <si>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</si>
  <si>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</si>
  <si>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</si>
  <si>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</si>
  <si>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</si>
  <si>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</si>
  <si>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</si>
  <si>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</si>
  <si>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</si>
  <si>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</si>
  <si>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</si>
  <si>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</si>
  <si>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</si>
  <si>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</si>
  <si>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</si>
  <si>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</si>
  <si>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</si>
  <si>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</si>
  <si>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</si>
  <si>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</si>
  <si>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</si>
  <si>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</si>
  <si>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</si>
  <si>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</si>
  <si>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</si>
  <si>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</si>
  <si>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</si>
  <si>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</si>
  <si>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</si>
  <si>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</si>
  <si>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</si>
  <si>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</si>
  <si>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</si>
  <si>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</si>
  <si>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</si>
  <si>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</si>
  <si>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</si>
  <si>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</si>
  <si>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</si>
  <si>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</si>
  <si>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</si>
  <si>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</si>
  <si>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</si>
  <si>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</si>
  <si>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</si>
  <si>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</si>
  <si>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</si>
  <si>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</si>
  <si>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</si>
  <si>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</si>
  <si>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</si>
  <si>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</si>
  <si>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</si>
  <si>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</si>
  <si>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</si>
  <si>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</si>
  <si>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</si>
  <si>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</si>
  <si>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</si>
  <si>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</si>
  <si>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</si>
  <si>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</si>
  <si>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</si>
  <si>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</si>
  <si>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</si>
  <si>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</si>
  <si>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</si>
  <si>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</si>
  <si>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</si>
  <si>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</si>
  <si>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</si>
  <si>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</si>
  <si>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</si>
  <si>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</si>
  <si>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</si>
  <si>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</si>
  <si>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</si>
  <si>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</si>
  <si>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</si>
  <si>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</si>
  <si>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</si>
  <si>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</si>
  <si>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</si>
  <si>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</si>
  <si>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</si>
  <si>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</si>
  <si>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</si>
  <si>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</si>
  <si>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</si>
  <si>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</si>
  <si>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</si>
  <si>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</si>
  <si>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</si>
  <si>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</si>
  <si>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</si>
  <si>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</si>
  <si>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</si>
  <si>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</si>
  <si>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</si>
  <si>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</si>
  <si>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</si>
  <si>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</si>
  <si>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</si>
  <si>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</si>
  <si>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</si>
  <si>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</si>
  <si>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</si>
  <si>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</si>
  <si>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</si>
  <si>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</si>
  <si>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</si>
  <si>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</si>
  <si>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</si>
  <si>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</si>
  <si>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</si>
  <si>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</si>
  <si>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</si>
  <si>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</si>
  <si>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</si>
  <si>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</si>
  <si>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</si>
  <si>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</si>
  <si>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</si>
  <si>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</si>
  <si>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</si>
  <si>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</si>
  <si>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</si>
  <si>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</si>
  <si>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</si>
  <si>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</si>
  <si>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</si>
  <si>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</si>
  <si>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</si>
  <si>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</si>
  <si>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</si>
  <si>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</si>
  <si>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</si>
  <si>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</si>
  <si>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</si>
  <si>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</si>
  <si>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</si>
  <si>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</si>
  <si>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</si>
  <si>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</si>
  <si>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</si>
  <si>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</si>
  <si>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</si>
  <si>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</si>
  <si>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</si>
  <si>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</si>
  <si>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</si>
  <si>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</si>
  <si>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</si>
  <si>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</si>
  <si>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</si>
  <si>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</si>
  <si>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</si>
  <si>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</si>
  <si>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</si>
  <si>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</si>
  <si>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</si>
  <si>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</si>
  <si>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</si>
  <si>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</si>
  <si>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</si>
  <si>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</si>
  <si>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</si>
  <si>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</si>
  <si>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</si>
  <si>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</si>
  <si>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</si>
  <si>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</si>
  <si>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</si>
  <si>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</si>
  <si>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</si>
  <si>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</si>
  <si>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</si>
  <si>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</si>
  <si>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</si>
  <si>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</si>
  <si>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</si>
  <si>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</si>
  <si>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</si>
  <si>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</si>
  <si>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</si>
  <si>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</si>
  <si>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</si>
  <si>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</si>
  <si>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</si>
  <si>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</si>
  <si>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</si>
  <si>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</si>
  <si>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</si>
  <si>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</si>
  <si>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</si>
  <si>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</si>
  <si>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</si>
  <si>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</si>
  <si>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</si>
  <si>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</si>
  <si>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</si>
  <si>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</si>
  <si>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</si>
  <si>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</si>
  <si>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</si>
  <si>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</si>
  <si>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</si>
  <si>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</si>
  <si>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</si>
  <si>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</si>
  <si>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</si>
  <si>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</si>
  <si>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</si>
  <si>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</si>
  <si>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</si>
  <si>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</si>
  <si>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</si>
  <si>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</si>
  <si>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</si>
  <si>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</si>
  <si>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</si>
  <si>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</si>
  <si>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</si>
  <si>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</si>
  <si>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</si>
  <si>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</si>
  <si>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</si>
  <si>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</si>
  <si>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</si>
  <si>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</si>
  <si>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</si>
  <si>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</si>
  <si>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</si>
  <si>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</si>
  <si>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</si>
  <si>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</si>
  <si>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</si>
  <si>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</si>
  <si>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</si>
  <si>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</si>
  <si>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</si>
  <si>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</si>
  <si>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</si>
  <si>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</si>
  <si>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</si>
  <si>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</si>
  <si>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</si>
  <si>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</si>
  <si>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</si>
  <si>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</si>
  <si>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</si>
  <si>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</si>
  <si>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</si>
  <si>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</si>
  <si>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</si>
  <si>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</si>
  <si>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</si>
  <si>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</si>
  <si>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</si>
  <si>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</si>
  <si>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</si>
  <si>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</si>
  <si>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</si>
  <si>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</si>
  <si>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</si>
  <si>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</si>
  <si>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</si>
  <si>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</si>
  <si>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</si>
  <si>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</si>
  <si>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</si>
  <si>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</si>
  <si>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</si>
  <si>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</si>
  <si>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</si>
  <si>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</si>
  <si>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</si>
  <si>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</si>
  <si>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</si>
  <si>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</si>
  <si>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</si>
  <si>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</si>
  <si>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</si>
  <si>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</si>
  <si>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</si>
  <si>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</si>
  <si>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</si>
  <si>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</si>
  <si>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</si>
  <si>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</si>
  <si>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</si>
  <si>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</si>
  <si>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</si>
  <si>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</si>
  <si>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</si>
  <si>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</si>
  <si>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</si>
  <si>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</si>
  <si>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</si>
  <si>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</si>
  <si>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</si>
  <si>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</si>
  <si>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</si>
  <si>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</si>
  <si>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</si>
  <si>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</si>
  <si>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</si>
  <si>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</si>
  <si>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</si>
  <si>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</si>
  <si>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</si>
  <si>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</si>
  <si>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</si>
  <si>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</si>
  <si>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</si>
  <si>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</si>
  <si>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</si>
  <si>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</si>
  <si>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</si>
  <si>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</si>
  <si>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</si>
  <si>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</si>
  <si>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</si>
  <si>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</si>
  <si>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</si>
  <si>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</si>
  <si>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</si>
  <si>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</si>
  <si>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</si>
  <si>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</si>
  <si>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</si>
  <si>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</si>
  <si>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</si>
  <si>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</si>
  <si>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</si>
  <si>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</si>
  <si>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</si>
  <si>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</si>
  <si>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</si>
  <si>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</si>
  <si>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</si>
  <si>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</si>
  <si>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</si>
  <si>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</si>
  <si>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</si>
  <si>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</si>
  <si>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</si>
  <si>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</si>
  <si>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</si>
  <si>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</si>
  <si>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</si>
  <si>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</si>
  <si>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</si>
  <si>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</si>
  <si>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</si>
  <si>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</si>
  <si>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</si>
  <si>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</si>
  <si>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</si>
  <si>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</si>
  <si>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</si>
  <si>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</si>
  <si>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</si>
  <si>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</si>
  <si>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</si>
  <si>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</si>
  <si>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</si>
  <si>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</si>
  <si>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</si>
  <si>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</si>
  <si>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</si>
  <si>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</si>
  <si>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</si>
  <si>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</si>
  <si>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</si>
  <si>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</si>
  <si>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</si>
  <si>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</si>
  <si>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</si>
  <si>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</si>
  <si>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</si>
  <si>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</si>
  <si>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</si>
  <si>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</si>
  <si>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</si>
  <si>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</si>
  <si>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</si>
  <si>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</si>
  <si>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</si>
  <si>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</si>
  <si>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</si>
  <si>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</si>
  <si>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</si>
  <si>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</si>
  <si>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</si>
  <si>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</si>
  <si>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</si>
  <si>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</si>
  <si>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</si>
  <si>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</si>
  <si>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</si>
  <si>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</si>
  <si>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</si>
  <si>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</si>
  <si>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</si>
  <si>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</si>
  <si>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</si>
  <si>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</si>
  <si>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</si>
  <si>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</si>
  <si>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</si>
  <si>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</si>
  <si>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</si>
  <si>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</si>
  <si>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</si>
  <si>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</si>
  <si>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</si>
  <si>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</si>
  <si>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</si>
  <si>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</si>
  <si>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</si>
  <si>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</si>
  <si>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</si>
  <si>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</si>
  <si>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</si>
  <si>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</si>
  <si>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</si>
  <si>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</si>
  <si>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</si>
  <si>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</si>
  <si>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</si>
  <si>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</si>
  <si>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</si>
  <si>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</si>
  <si>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</si>
  <si>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</si>
  <si>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</si>
  <si>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</si>
  <si>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</si>
  <si>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</si>
  <si>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</si>
  <si>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</si>
  <si>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</si>
  <si>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</si>
  <si>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</si>
  <si>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</si>
  <si>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</si>
  <si>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</si>
  <si>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</si>
  <si>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</si>
  <si>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</si>
  <si>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</si>
  <si>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</si>
  <si>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</si>
  <si>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</si>
  <si>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</si>
  <si>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</si>
  <si>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</si>
  <si>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</si>
  <si>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</si>
  <si>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</si>
  <si>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</si>
  <si>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</si>
  <si>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</si>
  <si>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</si>
  <si>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</si>
  <si>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</si>
  <si>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</si>
  <si>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</si>
  <si>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</si>
  <si>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</si>
  <si>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</si>
  <si>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</si>
  <si>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</si>
  <si>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</si>
  <si>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</si>
  <si>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</si>
  <si>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</si>
  <si>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</si>
  <si>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</si>
  <si>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</si>
  <si>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</si>
  <si>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</si>
  <si>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</si>
  <si>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</si>
  <si>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</si>
  <si>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</si>
  <si>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</si>
  <si>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</si>
  <si>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</si>
  <si>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</si>
  <si>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</si>
  <si>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</si>
  <si>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</si>
  <si>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</si>
  <si>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</si>
  <si>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</si>
  <si>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</si>
  <si>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</si>
  <si>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</si>
  <si>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</si>
  <si>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</si>
  <si>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</si>
  <si>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</si>
  <si>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</si>
  <si>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</si>
  <si>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</si>
  <si>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</si>
  <si>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</si>
  <si>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</si>
  <si>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</si>
  <si>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</si>
  <si>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</si>
  <si>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</si>
  <si>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</si>
  <si>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</si>
  <si>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</si>
  <si>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</si>
  <si>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</si>
  <si>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</si>
  <si>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</si>
  <si>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</si>
  <si>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</si>
  <si>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</si>
  <si>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</si>
  <si>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</si>
  <si>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</si>
  <si>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</si>
  <si>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</si>
  <si>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</si>
  <si>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</si>
  <si>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</si>
  <si>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</si>
  <si>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</si>
  <si>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</si>
  <si>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</si>
  <si>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</si>
  <si>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</si>
  <si>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</si>
  <si>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</si>
  <si>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</si>
  <si>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</si>
  <si>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</si>
  <si>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</si>
  <si>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</si>
  <si>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</si>
  <si>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</si>
  <si>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</si>
  <si>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</si>
  <si>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</si>
  <si>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</si>
  <si>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</si>
  <si>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</si>
  <si>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</si>
  <si>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</si>
  <si>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</si>
  <si>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</si>
  <si>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</si>
  <si>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</si>
  <si>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</si>
  <si>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</si>
  <si>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</si>
  <si>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</si>
  <si>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</si>
  <si>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</si>
  <si>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</si>
  <si>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</si>
  <si>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</si>
  <si>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</si>
  <si>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</si>
  <si>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</si>
  <si>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</si>
  <si>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</si>
  <si>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</si>
  <si>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</si>
  <si>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</si>
  <si>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</si>
  <si>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</si>
  <si>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</si>
  <si>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</si>
  <si>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</si>
  <si>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</si>
  <si>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</si>
  <si>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</si>
  <si>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</si>
  <si>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</si>
  <si>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</si>
  <si>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</si>
  <si>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</si>
  <si>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</si>
  <si>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</si>
  <si>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</si>
  <si>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</si>
  <si>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</si>
  <si>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</si>
  <si>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</si>
  <si>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</si>
  <si>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</si>
  <si>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</si>
  <si>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</si>
  <si>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</si>
  <si>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</si>
  <si>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</si>
  <si>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</si>
  <si>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</si>
  <si>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</si>
  <si>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</si>
  <si>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</si>
  <si>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</si>
  <si>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</si>
  <si>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</si>
  <si>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</si>
  <si>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</si>
  <si>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</si>
  <si>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</si>
  <si>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</si>
  <si>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</si>
  <si>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</si>
  <si>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</si>
  <si>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</si>
  <si>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</si>
  <si>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</si>
  <si>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</si>
  <si>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</si>
  <si>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</si>
  <si>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</si>
  <si>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</si>
  <si>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</si>
  <si>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</si>
  <si>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</si>
  <si>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</si>
  <si>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</si>
  <si>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</si>
  <si>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</si>
  <si>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</si>
  <si>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</si>
  <si>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</si>
  <si>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</si>
  <si>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</si>
  <si>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</si>
  <si>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</si>
  <si>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</si>
  <si>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</si>
  <si>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</si>
  <si>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</si>
  <si>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</si>
  <si>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</si>
  <si>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</si>
  <si>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</si>
  <si>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</si>
  <si>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</si>
  <si>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</si>
  <si>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</si>
  <si>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</si>
  <si>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</si>
  <si>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</si>
  <si>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</si>
  <si>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</si>
  <si>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</si>
  <si>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</si>
  <si>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</si>
  <si>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</si>
  <si>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</si>
  <si>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</si>
  <si>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</si>
  <si>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</si>
  <si>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</si>
  <si>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</si>
  <si>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</si>
  <si>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</si>
  <si>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</si>
  <si>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</si>
  <si>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</si>
  <si>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</si>
  <si>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</si>
  <si>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</si>
  <si>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</si>
  <si>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</si>
  <si>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</si>
  <si>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</si>
  <si>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</si>
  <si>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</si>
  <si>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</si>
  <si>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</si>
  <si>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</si>
  <si>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</si>
  <si>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</si>
  <si>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</si>
  <si>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</si>
  <si>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</si>
  <si>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</si>
  <si>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</si>
  <si>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</si>
  <si>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</si>
  <si>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</si>
  <si>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</si>
  <si>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</si>
  <si>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</si>
  <si>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</si>
  <si>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</si>
  <si>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</si>
  <si>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</si>
  <si>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</si>
  <si>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</si>
  <si>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</si>
  <si>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</si>
  <si>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</si>
  <si>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</si>
  <si>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</si>
  <si>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</si>
  <si>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</si>
  <si>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</si>
  <si>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</si>
  <si>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</si>
  <si>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</si>
  <si>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</si>
  <si>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</si>
  <si>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</si>
  <si>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</si>
  <si>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</si>
  <si>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</si>
  <si>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</si>
  <si>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</si>
  <si>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</si>
  <si>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</si>
  <si>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</si>
  <si>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</si>
  <si>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</si>
  <si>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</si>
  <si>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</si>
  <si>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</si>
  <si>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</si>
  <si>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</si>
  <si>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</si>
  <si>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</si>
  <si>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</si>
  <si>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</si>
  <si>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</si>
  <si>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</si>
  <si>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</si>
  <si>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</si>
  <si>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</si>
  <si>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</si>
  <si>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</si>
  <si>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</si>
  <si>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</si>
  <si>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</si>
  <si>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</si>
  <si>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</si>
  <si>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</si>
  <si>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</si>
  <si>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</si>
  <si>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</si>
  <si>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</si>
  <si>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</si>
  <si>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</si>
  <si>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</si>
  <si>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</si>
  <si>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</si>
  <si>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</si>
  <si>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</si>
  <si>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</si>
  <si>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</si>
  <si>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</si>
  <si>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</si>
  <si>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</si>
  <si>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</si>
  <si>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</si>
  <si>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</si>
  <si>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</si>
  <si>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</si>
  <si>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</si>
  <si>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</si>
  <si>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</si>
  <si>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</si>
  <si>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</si>
  <si>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</si>
  <si>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</si>
  <si>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</si>
  <si>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</si>
  <si>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</si>
  <si>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</si>
  <si>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</si>
  <si>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</si>
  <si>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</si>
  <si>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</si>
  <si>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</si>
  <si>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</si>
  <si>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</si>
  <si>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</si>
  <si>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</si>
  <si>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</si>
  <si>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</si>
  <si>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</si>
  <si>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</si>
  <si>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</si>
  <si>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</si>
  <si>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</si>
  <si>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</si>
  <si>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</si>
  <si>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</si>
  <si>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</si>
  <si>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</si>
  <si>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</si>
  <si>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</si>
  <si>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</si>
  <si>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</si>
  <si>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</si>
  <si>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</si>
  <si>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</si>
  <si>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</si>
  <si>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</si>
  <si>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</si>
  <si>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</si>
  <si>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</si>
  <si>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</si>
  <si>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</si>
  <si>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</si>
  <si>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</si>
  <si>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</si>
  <si>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</si>
  <si>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</si>
  <si>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</si>
  <si>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</si>
  <si>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</si>
  <si>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</si>
  <si>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</si>
  <si>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</si>
  <si>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</si>
  <si>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</si>
  <si>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</si>
  <si>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</si>
  <si>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</si>
  <si>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</si>
  <si>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</si>
  <si>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</si>
  <si>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</si>
  <si>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</si>
  <si>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</si>
  <si>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</si>
  <si>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</si>
  <si>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</si>
  <si>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</si>
  <si>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</si>
  <si>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</si>
  <si>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</si>
  <si>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</si>
  <si>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</si>
  <si>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</si>
  <si>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</si>
  <si>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</si>
  <si>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</si>
  <si>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</si>
  <si>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</si>
  <si>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</si>
  <si>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</si>
  <si>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</si>
  <si>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</si>
  <si>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</si>
  <si>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</si>
  <si>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</si>
  <si>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</si>
  <si>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</si>
  <si>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</si>
  <si>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</si>
  <si>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</si>
  <si>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</si>
  <si>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</si>
  <si>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</si>
  <si>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</si>
  <si>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</si>
  <si>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</si>
  <si>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</si>
  <si>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</si>
  <si>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</si>
  <si>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</si>
  <si>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</si>
  <si>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</si>
  <si>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</si>
  <si>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</si>
  <si>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</si>
  <si>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</si>
  <si>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</si>
  <si>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</si>
  <si>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</si>
  <si>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</si>
  <si>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</si>
  <si>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</si>
  <si>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</si>
  <si>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</si>
  <si>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</si>
  <si>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</si>
  <si>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</si>
  <si>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</si>
  <si>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</si>
  <si>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</si>
  <si>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</si>
  <si>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</si>
  <si>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</si>
  <si>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</si>
  <si>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</si>
  <si>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</si>
  <si>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</si>
  <si>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</si>
  <si>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</si>
  <si>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</si>
  <si>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</si>
  <si>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</si>
  <si>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</si>
  <si>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</si>
  <si>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</si>
  <si>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</si>
  <si>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</si>
  <si>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</si>
  <si>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</si>
  <si>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</si>
  <si>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</si>
  <si>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</si>
  <si>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</si>
  <si>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</si>
  <si>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</si>
  <si>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</si>
  <si>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</si>
  <si>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</si>
  <si>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</si>
  <si>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</si>
  <si>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</si>
  <si>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</si>
  <si>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</si>
  <si>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</si>
  <si>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</si>
  <si>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</si>
  <si>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</si>
  <si>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</si>
  <si>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</si>
  <si>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7061.02;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</si>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</sst>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1B29418-6FEC-4B73-B118-0E676DBCAAC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34</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47</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955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136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79</v>
          </cell>
        </row>
        <row r="68">
          <cell r="B68" t="str">
            <v>Greek alone</v>
          </cell>
          <cell r="D68">
            <v>0</v>
          </cell>
        </row>
        <row r="69">
          <cell r="B69" t="str">
            <v>Hungarian alone</v>
          </cell>
          <cell r="D69">
            <v>0</v>
          </cell>
        </row>
        <row r="70">
          <cell r="B70" t="str">
            <v>Icelandic alone</v>
          </cell>
          <cell r="D70">
            <v>0</v>
          </cell>
        </row>
        <row r="71">
          <cell r="B71" t="str">
            <v>Irish alone</v>
          </cell>
          <cell r="D71">
            <v>127</v>
          </cell>
        </row>
        <row r="72">
          <cell r="B72" t="str">
            <v>Italian alone</v>
          </cell>
          <cell r="D72">
            <v>31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247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272</v>
          </cell>
        </row>
        <row r="145">
          <cell r="B145" t="str">
            <v>White alone or in combination with one or more other races</v>
          </cell>
          <cell r="D145" t="e">
            <v>#N/A</v>
          </cell>
        </row>
        <row r="146">
          <cell r="B146" t="str">
            <v>European alone or in any combination*</v>
          </cell>
          <cell r="D146">
            <v>1070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26</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30</v>
          </cell>
        </row>
        <row r="168">
          <cell r="B168" t="str">
            <v>English alone or in any combination</v>
          </cell>
          <cell r="D168">
            <v>368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49</v>
          </cell>
        </row>
        <row r="173">
          <cell r="B173" t="str">
            <v>Frisian alone or in any combination</v>
          </cell>
          <cell r="D173">
            <v>0</v>
          </cell>
        </row>
        <row r="174">
          <cell r="B174" t="str">
            <v>Georgian alone or in any combination</v>
          </cell>
          <cell r="D174">
            <v>0</v>
          </cell>
        </row>
        <row r="175">
          <cell r="B175" t="str">
            <v>German alone or in any combination</v>
          </cell>
          <cell r="D175">
            <v>368</v>
          </cell>
        </row>
        <row r="176">
          <cell r="B176" t="str">
            <v>Greek alone or in any combination</v>
          </cell>
          <cell r="D176">
            <v>0</v>
          </cell>
        </row>
        <row r="177">
          <cell r="B177" t="str">
            <v>Hungarian alone or in any combination</v>
          </cell>
          <cell r="D177">
            <v>22</v>
          </cell>
        </row>
        <row r="178">
          <cell r="B178" t="str">
            <v>Icelandic alone or in any combination</v>
          </cell>
          <cell r="D178">
            <v>0</v>
          </cell>
        </row>
        <row r="179">
          <cell r="B179" t="str">
            <v>Irish alone or in any combination</v>
          </cell>
          <cell r="D179">
            <v>420</v>
          </cell>
        </row>
        <row r="180">
          <cell r="B180" t="str">
            <v>Italian alone or in any combination</v>
          </cell>
          <cell r="D180">
            <v>114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27</v>
          </cell>
        </row>
        <row r="195">
          <cell r="B195" t="str">
            <v>Polish alone or in any combination</v>
          </cell>
          <cell r="D195">
            <v>98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32</v>
          </cell>
        </row>
        <row r="200">
          <cell r="B200" t="str">
            <v>Scandinavian alone or in any combination</v>
          </cell>
          <cell r="D200">
            <v>0</v>
          </cell>
        </row>
        <row r="201">
          <cell r="B201" t="str">
            <v>Scots-Irish alone or in any combination</v>
          </cell>
          <cell r="D201">
            <v>27</v>
          </cell>
        </row>
        <row r="202">
          <cell r="B202" t="str">
            <v>Scottish alone or in any combination</v>
          </cell>
          <cell r="D202">
            <v>124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347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330</v>
          </cell>
        </row>
        <row r="253">
          <cell r="B253" t="str">
            <v>Black or African American alone</v>
          </cell>
          <cell r="D253" t="e">
            <v>#N/A</v>
          </cell>
        </row>
        <row r="254">
          <cell r="B254" t="str">
            <v>African American alone</v>
          </cell>
          <cell r="D254">
            <v>557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230</v>
          </cell>
        </row>
        <row r="319">
          <cell r="B319" t="str">
            <v>Black or African American alone or in combination with one or more other races</v>
          </cell>
          <cell r="D319" t="e">
            <v>#N/A</v>
          </cell>
        </row>
        <row r="320">
          <cell r="B320" t="str">
            <v>African American alone or in any combination</v>
          </cell>
          <cell r="D320">
            <v>563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223</v>
          </cell>
        </row>
        <row r="383">
          <cell r="B383" t="str">
            <v>Other Black or African American alone or in any combination, specified</v>
          </cell>
          <cell r="D383">
            <v>0</v>
          </cell>
        </row>
        <row r="384">
          <cell r="B384" t="str">
            <v>Other Black or African American alone or in any combination, not specified</v>
          </cell>
          <cell r="D384">
            <v>244</v>
          </cell>
        </row>
        <row r="385">
          <cell r="B385" t="str">
            <v>American Indian and Alaska Native alone</v>
          </cell>
          <cell r="D385">
            <v>244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12F3C-FFAB-476C-81C1-C813AF3FA6B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955</v>
      </c>
      <c r="C5" s="10" t="s">
        <v>5</v>
      </c>
      <c r="D5" s="11">
        <v>1070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26</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30</v>
      </c>
      <c r="E26" s="16" t="e">
        <f>VLOOKUP($D26,'[1]Profile_Cnty Export'!$B$2:$D$3010,3,FALSE)</f>
        <v>#N/A</v>
      </c>
    </row>
    <row r="27" spans="1:5" x14ac:dyDescent="0.25">
      <c r="A27" t="s">
        <v>48</v>
      </c>
      <c r="B27" s="17">
        <v>136</v>
      </c>
      <c r="C27" s="10" t="s">
        <v>49</v>
      </c>
      <c r="D27" s="18">
        <v>368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79</v>
      </c>
      <c r="C34" s="14" t="s">
        <v>63</v>
      </c>
      <c r="D34" s="15">
        <v>368</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22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127</v>
      </c>
      <c r="C38" s="14" t="s">
        <v>71</v>
      </c>
      <c r="D38" s="15">
        <v>420</v>
      </c>
      <c r="E38" s="16" t="e">
        <f>VLOOKUP($D38,'[1]Profile_Cnty Export'!$B$2:$D$3010,3,FALSE)</f>
        <v>#N/A</v>
      </c>
    </row>
    <row r="39" spans="1:5" x14ac:dyDescent="0.25">
      <c r="A39" t="s">
        <v>72</v>
      </c>
      <c r="B39" s="17">
        <v>31</v>
      </c>
      <c r="C39" s="10" t="s">
        <v>73</v>
      </c>
      <c r="D39" s="18">
        <v>114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27</v>
      </c>
      <c r="E53" s="12" t="e">
        <f>VLOOKUP($D53,'[1]Profile_Cnty Export'!$B$2:$D$3010,3,FALSE)</f>
        <v>#N/A</v>
      </c>
    </row>
    <row r="54" spans="1:5" x14ac:dyDescent="0.25">
      <c r="A54" t="s">
        <v>102</v>
      </c>
      <c r="B54" s="13">
        <v>0</v>
      </c>
      <c r="C54" s="14" t="s">
        <v>103</v>
      </c>
      <c r="D54" s="15">
        <v>98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32</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27</v>
      </c>
      <c r="E60" s="16" t="e">
        <f>VLOOKUP($D60,'[1]Profile_Cnty Export'!$B$2:$D$3010,3,FALSE)</f>
        <v>#N/A</v>
      </c>
    </row>
    <row r="61" spans="1:5" x14ac:dyDescent="0.25">
      <c r="A61" t="s">
        <v>116</v>
      </c>
      <c r="B61" s="17">
        <v>0</v>
      </c>
      <c r="C61" s="10" t="s">
        <v>117</v>
      </c>
      <c r="D61" s="18">
        <v>124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247</v>
      </c>
      <c r="C101" s="10" t="s">
        <v>197</v>
      </c>
      <c r="D101" s="11">
        <v>347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272</v>
      </c>
      <c r="C111" s="20" t="s">
        <v>217</v>
      </c>
      <c r="D111" s="21">
        <v>330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557</v>
      </c>
      <c r="C114" s="10" t="s">
        <v>221</v>
      </c>
      <c r="D114" s="24">
        <v>563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223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230</v>
      </c>
      <c r="C178" s="20" t="s">
        <v>349</v>
      </c>
      <c r="D178" s="30">
        <v>244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34</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47</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4B22FD5-F09B-4AE1-A4FC-31E06F7A3F06}"/>
</file>

<file path=customXml/itemProps2.xml><?xml version="1.0" encoding="utf-8"?>
<ds:datastoreItem xmlns:ds="http://schemas.openxmlformats.org/officeDocument/2006/customXml" ds:itemID="{EB2C3467-E9F9-4A00-9BD3-6E45489560EC}"/>
</file>

<file path=customXml/itemProps3.xml><?xml version="1.0" encoding="utf-8"?>
<ds:datastoreItem xmlns:ds="http://schemas.openxmlformats.org/officeDocument/2006/customXml" ds:itemID="{C6200FB8-8A52-4466-A86C-336A61278E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2023-09-27T11:44:44Z</dcterms:created>
  <dcterms:modified xsi:type="dcterms:W3CDTF">2023-09-27T11:44:45Z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