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5531F09-5433-4D07-B8E9-C4CF54F412B2}" xr6:coauthVersionLast="47" xr6:coauthVersionMax="47" xr10:uidLastSave="{00000000-0000-0000-0000-000000000000}"/>
  <bookViews>
    <workbookView xWindow="28680" yWindow="-120" windowWidth="29040" windowHeight="15840" xr2:uid="{8C662AC0-542D-4B18-9214-FE052355894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<sst xmlns="http://schemas.openxmlformats.org/spreadsheetml/2006/main" count="3037" uniqueCount="3020">
  <si>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</si>
  <si>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</si>
  <si>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</si>
  <si>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</si>
  <si>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</si>
  <si>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</si>
  <si>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</si>
  <si>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</si>
  <si>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</si>
  <si>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</si>
  <si>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</si>
  <si>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</si>
  <si>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</si>
  <si>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</si>
  <si>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</si>
  <si>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</si>
  <si>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</si>
  <si>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</si>
  <si>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</si>
  <si>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</si>
  <si>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</si>
  <si>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</si>
  <si>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</si>
  <si>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</si>
  <si>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</si>
  <si>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</si>
  <si>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</si>
  <si>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</si>
  <si>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</si>
  <si>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</si>
  <si>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</si>
  <si>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</si>
  <si>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</si>
  <si>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</si>
  <si>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</si>
  <si>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</si>
  <si>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</si>
  <si>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</si>
  <si>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</si>
  <si>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</si>
  <si>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</si>
  <si>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</si>
  <si>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</si>
  <si>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</si>
  <si>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</si>
  <si>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</si>
  <si>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</si>
  <si>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</si>
  <si>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</si>
  <si>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</si>
  <si>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</si>
  <si>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</si>
  <si>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</si>
  <si>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</si>
  <si>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</si>
  <si>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</si>
  <si>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</si>
  <si>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</si>
  <si>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</si>
  <si>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</si>
  <si>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</si>
  <si>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</si>
  <si>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</si>
  <si>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</si>
  <si>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</si>
  <si>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</si>
  <si>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</si>
  <si>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</si>
  <si>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</si>
  <si>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</si>
  <si>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</si>
  <si>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</si>
  <si>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</si>
  <si>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</si>
  <si>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</si>
  <si>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</si>
  <si>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</si>
  <si>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</si>
  <si>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</si>
  <si>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</si>
  <si>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</si>
  <si>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</si>
  <si>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</si>
  <si>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</si>
  <si>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</si>
  <si>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</si>
  <si>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</si>
  <si>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</si>
  <si>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</si>
  <si>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</si>
  <si>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</si>
  <si>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</si>
  <si>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</si>
  <si>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</si>
  <si>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</si>
  <si>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</si>
  <si>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</si>
  <si>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</si>
  <si>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</si>
  <si>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</si>
  <si>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</si>
  <si>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</si>
  <si>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</si>
  <si>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</si>
  <si>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</si>
  <si>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</si>
  <si>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</si>
  <si>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</si>
  <si>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</si>
  <si>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</si>
  <si>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</si>
  <si>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</si>
  <si>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</si>
  <si>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</si>
  <si>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</si>
  <si>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</si>
  <si>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</si>
  <si>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</si>
  <si>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</si>
  <si>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</si>
  <si>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</si>
  <si>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</si>
  <si>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</si>
  <si>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</si>
  <si>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</si>
  <si>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</si>
  <si>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</si>
  <si>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</si>
  <si>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</si>
  <si>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</si>
  <si>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</si>
  <si>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</si>
  <si>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</si>
  <si>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</si>
  <si>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</si>
  <si>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</si>
  <si>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</si>
  <si>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</si>
  <si>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</si>
  <si>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</si>
  <si>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</si>
  <si>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</si>
  <si>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</si>
  <si>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</si>
  <si>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</si>
  <si>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</si>
  <si>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</si>
  <si>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</si>
  <si>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</si>
  <si>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</si>
  <si>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</si>
  <si>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</si>
  <si>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</si>
  <si>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</si>
  <si>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</si>
  <si>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</si>
  <si>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</si>
  <si>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</si>
  <si>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</si>
  <si>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</si>
  <si>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</si>
  <si>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</si>
  <si>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</si>
  <si>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</si>
  <si>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</si>
  <si>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</si>
  <si>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</si>
  <si>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</si>
  <si>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</si>
  <si>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</si>
  <si>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</si>
  <si>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</si>
  <si>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</si>
  <si>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</si>
  <si>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</si>
  <si>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</si>
  <si>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</si>
  <si>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</si>
  <si>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</si>
  <si>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</si>
  <si>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</si>
  <si>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</si>
  <si>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</si>
  <si>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</si>
  <si>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</si>
  <si>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</si>
  <si>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</si>
  <si>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</si>
  <si>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</si>
  <si>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</si>
  <si>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</si>
  <si>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</si>
  <si>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</si>
  <si>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</si>
  <si>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</si>
  <si>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</si>
  <si>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</si>
  <si>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</si>
  <si>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</si>
  <si>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</si>
  <si>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</si>
  <si>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</si>
  <si>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</si>
  <si>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</si>
  <si>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</si>
  <si>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</si>
  <si>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</si>
  <si>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</si>
  <si>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</si>
  <si>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</si>
  <si>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</si>
  <si>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</si>
  <si>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</si>
  <si>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</si>
  <si>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</si>
  <si>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</si>
  <si>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</si>
  <si>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</si>
  <si>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</si>
  <si>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</si>
  <si>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</si>
  <si>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</si>
  <si>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</si>
  <si>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</si>
  <si>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</si>
  <si>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</si>
  <si>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</si>
  <si>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</si>
  <si>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</si>
  <si>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</si>
  <si>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</si>
  <si>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</si>
  <si>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</si>
  <si>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</si>
  <si>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</si>
  <si>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</si>
  <si>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</si>
  <si>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</si>
  <si>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</si>
  <si>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</si>
  <si>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</si>
  <si>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</si>
  <si>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</si>
  <si>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</si>
  <si>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</si>
  <si>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</si>
  <si>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</si>
  <si>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</si>
  <si>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</si>
  <si>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</si>
  <si>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</si>
  <si>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</si>
  <si>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</si>
  <si>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</si>
  <si>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</si>
  <si>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</si>
  <si>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</si>
  <si>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</si>
  <si>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</si>
  <si>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</si>
  <si>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</si>
  <si>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</si>
  <si>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</si>
  <si>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</si>
  <si>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</si>
  <si>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</si>
  <si>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</si>
  <si>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</si>
  <si>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</si>
  <si>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</si>
  <si>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</si>
  <si>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</si>
  <si>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</si>
  <si>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</si>
  <si>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</si>
  <si>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</si>
  <si>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</si>
  <si>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</si>
  <si>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</si>
  <si>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</si>
  <si>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</si>
  <si>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</si>
  <si>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</si>
  <si>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</si>
  <si>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</si>
  <si>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</si>
  <si>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</si>
  <si>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</si>
  <si>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</si>
  <si>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</si>
  <si>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</si>
  <si>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</si>
  <si>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</si>
  <si>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</si>
  <si>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</si>
  <si>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</si>
  <si>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</si>
  <si>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</si>
  <si>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</si>
  <si>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</si>
  <si>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</si>
  <si>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</si>
  <si>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</si>
  <si>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</si>
  <si>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</si>
  <si>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</si>
  <si>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</si>
  <si>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</si>
  <si>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</si>
  <si>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</si>
  <si>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</si>
  <si>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</si>
  <si>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</si>
  <si>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</si>
  <si>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</si>
  <si>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</si>
  <si>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</si>
  <si>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</si>
  <si>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</si>
  <si>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</si>
  <si>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</si>
  <si>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</si>
  <si>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</si>
  <si>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</si>
  <si>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</si>
  <si>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</si>
  <si>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</si>
  <si>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</si>
  <si>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</si>
  <si>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</si>
  <si>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</si>
  <si>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</si>
  <si>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</si>
  <si>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</si>
  <si>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</si>
  <si>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</si>
  <si>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</si>
  <si>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</si>
  <si>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</si>
  <si>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</si>
  <si>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</si>
  <si>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</si>
  <si>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</si>
  <si>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</si>
  <si>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</si>
  <si>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</si>
  <si>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</si>
  <si>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</si>
  <si>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</si>
  <si>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</si>
  <si>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</si>
  <si>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</si>
  <si>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</si>
  <si>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</si>
  <si>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</si>
  <si>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</si>
  <si>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</si>
  <si>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</si>
  <si>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</si>
  <si>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</si>
  <si>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</si>
  <si>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</si>
  <si>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</si>
  <si>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</si>
  <si>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</si>
  <si>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</si>
  <si>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</si>
  <si>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</si>
  <si>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</si>
  <si>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</si>
  <si>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</si>
  <si>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</si>
  <si>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</si>
  <si>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</si>
  <si>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</si>
  <si>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</si>
  <si>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</si>
  <si>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</si>
  <si>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</si>
  <si>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</si>
  <si>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</si>
  <si>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</si>
  <si>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</si>
  <si>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</si>
  <si>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</si>
  <si>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</si>
  <si>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</si>
  <si>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</si>
  <si>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</si>
  <si>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</si>
  <si>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</si>
  <si>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</si>
  <si>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</si>
  <si>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</si>
  <si>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</si>
  <si>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</si>
  <si>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</si>
  <si>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</si>
  <si>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</si>
  <si>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</si>
  <si>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</si>
  <si>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</si>
  <si>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</si>
  <si>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</si>
  <si>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</si>
  <si>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</si>
  <si>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</si>
  <si>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</si>
  <si>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</si>
  <si>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</si>
  <si>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</si>
  <si>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</si>
  <si>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</si>
  <si>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</si>
  <si>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</si>
  <si>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</si>
  <si>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</si>
  <si>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</si>
  <si>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</si>
  <si>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</si>
  <si>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</si>
  <si>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</si>
  <si>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</si>
  <si>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</si>
  <si>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</si>
  <si>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</si>
  <si>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</si>
  <si>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</si>
  <si>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</si>
  <si>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</si>
  <si>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</si>
  <si>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</si>
  <si>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</si>
  <si>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</si>
  <si>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</si>
  <si>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</si>
  <si>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</si>
  <si>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</si>
  <si>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</si>
  <si>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</si>
  <si>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</si>
  <si>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</si>
  <si>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</si>
  <si>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</si>
  <si>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</si>
  <si>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</si>
  <si>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</si>
  <si>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</si>
  <si>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</si>
  <si>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</si>
  <si>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</si>
  <si>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</si>
  <si>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</si>
  <si>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</si>
  <si>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</si>
  <si>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</si>
  <si>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</si>
  <si>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</si>
  <si>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</si>
  <si>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</si>
  <si>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</si>
  <si>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</si>
  <si>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</si>
  <si>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</si>
  <si>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</si>
  <si>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</si>
  <si>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</si>
  <si>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</si>
  <si>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</si>
  <si>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</si>
  <si>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</si>
  <si>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</si>
  <si>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</si>
  <si>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</si>
  <si>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</si>
  <si>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</si>
  <si>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</si>
  <si>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</si>
  <si>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</si>
  <si>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</si>
  <si>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</si>
  <si>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</si>
  <si>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</si>
  <si>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</si>
  <si>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</si>
  <si>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</si>
  <si>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</si>
  <si>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</si>
  <si>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</si>
  <si>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</si>
  <si>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</si>
  <si>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</si>
  <si>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</si>
  <si>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</si>
  <si>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</si>
  <si>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</si>
  <si>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</si>
  <si>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</si>
  <si>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</si>
  <si>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</si>
  <si>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</si>
  <si>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</si>
  <si>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</si>
  <si>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</si>
  <si>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</si>
  <si>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</si>
  <si>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</si>
  <si>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</si>
  <si>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</si>
  <si>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</si>
  <si>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</si>
  <si>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</si>
  <si>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</si>
  <si>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</si>
  <si>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</si>
  <si>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</si>
  <si>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</si>
  <si>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</si>
  <si>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</si>
  <si>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</si>
  <si>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</si>
  <si>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</si>
  <si>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</si>
  <si>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</si>
  <si>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</si>
  <si>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</si>
  <si>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</si>
  <si>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</si>
  <si>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</si>
  <si>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</si>
  <si>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</si>
  <si>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</si>
  <si>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</si>
  <si>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</si>
  <si>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</si>
  <si>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</si>
  <si>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</si>
  <si>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</si>
  <si>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</si>
  <si>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</si>
  <si>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</si>
  <si>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</si>
  <si>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</si>
  <si>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</si>
  <si>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</si>
  <si>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</si>
  <si>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</si>
  <si>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</si>
  <si>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</si>
  <si>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</si>
  <si>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</si>
  <si>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</si>
  <si>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</si>
  <si>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</si>
  <si>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</si>
  <si>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</si>
  <si>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</si>
  <si>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</si>
  <si>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</si>
  <si>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</si>
  <si>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</si>
  <si>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</si>
  <si>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</si>
  <si>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</si>
  <si>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</si>
  <si>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</si>
  <si>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</si>
  <si>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</si>
  <si>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</si>
  <si>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</si>
  <si>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</si>
  <si>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</si>
  <si>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</si>
  <si>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</si>
  <si>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</si>
  <si>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</si>
  <si>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</si>
  <si>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</si>
  <si>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</si>
  <si>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</si>
  <si>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</si>
  <si>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</si>
  <si>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</si>
  <si>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</si>
  <si>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</si>
  <si>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</si>
  <si>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</si>
  <si>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</si>
  <si>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</si>
  <si>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</si>
  <si>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</si>
  <si>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</si>
  <si>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</si>
  <si>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</si>
  <si>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</si>
  <si>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</si>
  <si>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</si>
  <si>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</si>
  <si>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</si>
  <si>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</si>
  <si>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</si>
  <si>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</si>
  <si>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</si>
  <si>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</si>
  <si>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</si>
  <si>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</si>
  <si>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</si>
  <si>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</si>
  <si>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</si>
  <si>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</si>
  <si>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</si>
  <si>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</si>
  <si>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</si>
  <si>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</si>
  <si>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</si>
  <si>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</si>
  <si>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</si>
  <si>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</si>
  <si>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</si>
  <si>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</si>
  <si>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</si>
  <si>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</si>
  <si>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</si>
  <si>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</si>
  <si>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</si>
  <si>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</si>
  <si>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</si>
  <si>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</si>
  <si>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</si>
  <si>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</si>
  <si>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</si>
  <si>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</si>
  <si>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</si>
  <si>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</si>
  <si>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</si>
  <si>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</si>
  <si>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</si>
  <si>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</si>
  <si>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</si>
  <si>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</si>
  <si>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</si>
  <si>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</si>
  <si>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</si>
  <si>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</si>
  <si>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</si>
  <si>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</si>
  <si>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</si>
  <si>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</si>
  <si>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</si>
  <si>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</si>
  <si>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</si>
  <si>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</si>
  <si>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</si>
  <si>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</si>
  <si>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</si>
  <si>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</si>
  <si>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</si>
  <si>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</si>
  <si>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</si>
  <si>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</si>
  <si>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</si>
  <si>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</si>
  <si>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</si>
  <si>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</si>
  <si>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</si>
  <si>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</si>
  <si>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</si>
  <si>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</si>
  <si>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</si>
  <si>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</si>
  <si>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</si>
  <si>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</si>
  <si>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</si>
  <si>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</si>
  <si>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</si>
  <si>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</si>
  <si>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</si>
  <si>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</si>
  <si>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</si>
  <si>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</si>
  <si>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</si>
  <si>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</si>
  <si>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</si>
  <si>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</si>
  <si>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</si>
  <si>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</si>
  <si>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</si>
  <si>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</si>
  <si>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</si>
  <si>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</si>
  <si>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</si>
  <si>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</si>
  <si>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</si>
  <si>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</si>
  <si>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</si>
  <si>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</si>
  <si>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</si>
  <si>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</si>
  <si>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</si>
  <si>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</si>
  <si>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</si>
  <si>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</si>
  <si>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</si>
  <si>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</si>
  <si>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</si>
  <si>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</si>
  <si>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</si>
  <si>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</si>
  <si>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</si>
  <si>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</si>
  <si>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</si>
  <si>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</si>
  <si>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</si>
  <si>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</si>
  <si>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</si>
  <si>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</si>
  <si>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</si>
  <si>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</si>
  <si>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</si>
  <si>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</si>
  <si>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</si>
  <si>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</si>
  <si>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</si>
  <si>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</si>
  <si>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</si>
  <si>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</si>
  <si>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</si>
  <si>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</si>
  <si>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</si>
  <si>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</si>
  <si>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</si>
  <si>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</si>
  <si>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</si>
  <si>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</si>
  <si>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</si>
  <si>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</si>
  <si>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</si>
  <si>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</si>
  <si>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</si>
  <si>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</si>
  <si>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</si>
  <si>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</si>
  <si>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</si>
  <si>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</si>
  <si>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</si>
  <si>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</si>
  <si>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</si>
  <si>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</si>
  <si>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</si>
  <si>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</si>
  <si>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</si>
  <si>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</si>
  <si>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</si>
  <si>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</si>
  <si>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</si>
  <si>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</si>
  <si>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</si>
  <si>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</si>
  <si>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</si>
  <si>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</si>
  <si>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</si>
  <si>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</si>
  <si>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</si>
  <si>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</si>
  <si>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</si>
  <si>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</si>
  <si>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</si>
  <si>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</si>
  <si>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</si>
  <si>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</si>
  <si>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</si>
  <si>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</si>
  <si>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</si>
  <si>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</si>
  <si>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</si>
  <si>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</si>
  <si>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</si>
  <si>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</si>
  <si>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</si>
  <si>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</si>
  <si>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</si>
  <si>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</si>
  <si>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</si>
  <si>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</si>
  <si>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</si>
  <si>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</si>
  <si>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</si>
  <si>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</si>
  <si>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</si>
  <si>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</si>
  <si>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</si>
  <si>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</si>
  <si>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</si>
  <si>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</si>
  <si>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</si>
  <si>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</si>
  <si>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</si>
  <si>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</si>
  <si>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</si>
  <si>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</si>
  <si>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</si>
  <si>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</si>
  <si>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</si>
  <si>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</si>
  <si>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</si>
  <si>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</si>
  <si>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</si>
  <si>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</si>
  <si>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</si>
  <si>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</si>
  <si>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</si>
  <si>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</si>
  <si>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</si>
  <si>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</si>
  <si>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</si>
  <si>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</si>
  <si>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</si>
  <si>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</si>
  <si>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</si>
  <si>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</si>
  <si>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</si>
  <si>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</si>
  <si>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</si>
  <si>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</si>
  <si>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</si>
  <si>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</si>
  <si>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</si>
  <si>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</si>
  <si>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</si>
  <si>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</si>
  <si>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</si>
  <si>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</si>
  <si>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</si>
  <si>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</si>
  <si>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</si>
  <si>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</si>
  <si>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</si>
  <si>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</si>
  <si>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</si>
  <si>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</si>
  <si>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</si>
  <si>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</si>
  <si>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</si>
  <si>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</si>
  <si>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</si>
  <si>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</si>
  <si>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</si>
  <si>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</si>
  <si>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</si>
  <si>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</si>
  <si>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</si>
  <si>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</si>
  <si>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</si>
  <si>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</si>
  <si>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</si>
  <si>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</si>
  <si>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</si>
  <si>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</si>
  <si>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</si>
  <si>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</si>
  <si>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</si>
  <si>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</si>
  <si>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</si>
  <si>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</si>
  <si>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</si>
  <si>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</si>
  <si>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</si>
  <si>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</si>
  <si>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</si>
  <si>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</si>
  <si>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</si>
  <si>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</si>
  <si>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</si>
  <si>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</si>
  <si>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</si>
  <si>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</si>
  <si>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</si>
  <si>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</si>
  <si>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</si>
  <si>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</si>
  <si>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</si>
  <si>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</si>
  <si>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</si>
  <si>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</si>
  <si>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</si>
  <si>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</si>
  <si>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</si>
  <si>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</si>
  <si>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</si>
  <si>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</si>
  <si>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</si>
  <si>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</si>
  <si>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</si>
  <si>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</si>
  <si>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</si>
  <si>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</si>
  <si>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</si>
  <si>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</si>
  <si>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</si>
  <si>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</si>
  <si>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</si>
  <si>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</si>
  <si>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</si>
  <si>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</si>
  <si>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</si>
  <si>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</si>
  <si>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</si>
  <si>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</si>
  <si>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</si>
  <si>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</si>
  <si>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</si>
  <si>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</si>
  <si>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</si>
  <si>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</si>
  <si>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</si>
  <si>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</si>
  <si>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</si>
  <si>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</si>
  <si>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</si>
  <si>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</si>
  <si>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</si>
  <si>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</si>
  <si>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</si>
  <si>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</si>
  <si>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</si>
  <si>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</si>
  <si>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</si>
  <si>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</si>
  <si>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</si>
  <si>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</si>
  <si>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</si>
  <si>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</si>
  <si>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</si>
  <si>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</si>
  <si>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</si>
  <si>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</si>
  <si>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</si>
  <si>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</si>
  <si>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</si>
  <si>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</si>
  <si>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</si>
  <si>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</si>
  <si>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</si>
  <si>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</si>
  <si>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</si>
  <si>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</si>
  <si>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</si>
  <si>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</si>
  <si>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</si>
  <si>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</si>
  <si>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</si>
  <si>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</si>
  <si>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</si>
  <si>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</si>
  <si>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</si>
  <si>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</si>
  <si>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</si>
  <si>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</si>
  <si>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</si>
  <si>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</si>
  <si>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</si>
  <si>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</si>
  <si>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</si>
  <si>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</si>
  <si>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</si>
  <si>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</si>
  <si>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</si>
  <si>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</si>
  <si>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</si>
  <si>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</si>
  <si>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</si>
  <si>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</si>
  <si>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</si>
  <si>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</si>
  <si>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</si>
  <si>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</si>
  <si>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</si>
  <si>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</si>
  <si>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</si>
  <si>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</si>
  <si>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</si>
  <si>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</si>
  <si>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</si>
  <si>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</si>
  <si>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</si>
  <si>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</si>
  <si>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</si>
  <si>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</si>
  <si>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</si>
  <si>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</si>
  <si>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</si>
  <si>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</si>
  <si>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</si>
  <si>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</si>
  <si>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</si>
  <si>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</si>
  <si>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</si>
  <si>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</si>
  <si>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</si>
  <si>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</si>
  <si>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</si>
  <si>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</si>
  <si>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</si>
  <si>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</si>
  <si>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</si>
  <si>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</si>
  <si>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</si>
  <si>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</si>
  <si>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</si>
  <si>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</si>
  <si>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</si>
  <si>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</si>
  <si>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</si>
  <si>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</si>
  <si>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</si>
  <si>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</si>
  <si>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</si>
  <si>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</si>
  <si>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</si>
  <si>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</si>
  <si>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</si>
  <si>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</si>
  <si>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</si>
  <si>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</si>
  <si>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</si>
  <si>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</si>
  <si>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</si>
  <si>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</si>
  <si>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</si>
  <si>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</si>
  <si>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</si>
  <si>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</si>
  <si>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</si>
  <si>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</si>
  <si>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</si>
  <si>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</si>
  <si>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</si>
  <si>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</si>
  <si>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</si>
  <si>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</si>
  <si>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</si>
  <si>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</si>
  <si>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</si>
  <si>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</si>
  <si>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</si>
  <si>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</si>
  <si>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</si>
  <si>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</si>
  <si>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</si>
  <si>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</si>
  <si>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</si>
  <si>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</si>
  <si>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</si>
  <si>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</si>
  <si>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</si>
  <si>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</si>
  <si>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</si>
  <si>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</si>
  <si>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</si>
  <si>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</si>
  <si>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</si>
  <si>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</si>
  <si>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</si>
  <si>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</si>
  <si>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</si>
  <si>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</si>
  <si>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</si>
  <si>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</si>
  <si>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</si>
  <si>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</si>
  <si>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</si>
  <si>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</si>
  <si>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</si>
  <si>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</si>
  <si>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</si>
  <si>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</si>
  <si>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</si>
  <si>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</si>
  <si>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</si>
  <si>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</si>
  <si>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</si>
  <si>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</si>
  <si>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</si>
  <si>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</si>
  <si>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</si>
  <si>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</si>
  <si>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</si>
  <si>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</si>
  <si>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</si>
  <si>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</si>
  <si>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</si>
  <si>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</si>
  <si>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</si>
  <si>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</si>
  <si>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</si>
  <si>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</si>
  <si>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</si>
  <si>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</si>
  <si>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</si>
  <si>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</si>
  <si>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</si>
  <si>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</si>
  <si>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</si>
  <si>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</si>
  <si>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</si>
  <si>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</si>
  <si>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</si>
  <si>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</si>
  <si>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</si>
  <si>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</si>
  <si>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</si>
  <si>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</si>
  <si>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</si>
  <si>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</si>
  <si>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</si>
  <si>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</si>
  <si>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</si>
  <si>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</si>
  <si>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</si>
  <si>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</si>
  <si>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</si>
  <si>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</si>
  <si>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</si>
  <si>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</si>
  <si>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</si>
  <si>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</si>
  <si>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</si>
  <si>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</si>
  <si>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</si>
  <si>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</si>
  <si>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</si>
  <si>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</si>
  <si>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</si>
  <si>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</si>
  <si>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</si>
  <si>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</si>
  <si>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</si>
  <si>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</si>
  <si>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</si>
  <si>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</si>
  <si>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</si>
  <si>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</si>
  <si>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</si>
  <si>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</si>
  <si>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</si>
  <si>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</si>
  <si>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</si>
  <si>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</si>
  <si>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</si>
  <si>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</si>
  <si>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</si>
  <si>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</si>
  <si>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</si>
  <si>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</si>
  <si>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</si>
  <si>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</si>
  <si>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</si>
  <si>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</si>
  <si>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</si>
  <si>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</si>
  <si>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</si>
  <si>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</si>
  <si>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</si>
  <si>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</si>
  <si>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</si>
  <si>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</si>
  <si>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</si>
  <si>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</si>
  <si>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</si>
  <si>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</si>
  <si>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</si>
  <si>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</si>
  <si>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</si>
  <si>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</si>
  <si>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</si>
  <si>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</si>
  <si>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</si>
  <si>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</si>
  <si>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</si>
  <si>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</si>
  <si>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</si>
  <si>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</si>
  <si>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</si>
  <si>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</si>
  <si>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</si>
  <si>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</si>
  <si>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</si>
  <si>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</si>
  <si>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</si>
  <si>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</si>
  <si>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</si>
  <si>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</si>
  <si>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</si>
  <si>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</si>
  <si>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</si>
  <si>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</si>
  <si>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</si>
  <si>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</si>
  <si>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</si>
  <si>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</si>
  <si>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</si>
  <si>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</si>
  <si>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</si>
  <si>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</si>
  <si>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</si>
  <si>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</si>
  <si>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</si>
  <si>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</si>
  <si>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</si>
  <si>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</si>
  <si>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</si>
  <si>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</si>
  <si>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</si>
  <si>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</si>
  <si>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</si>
  <si>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</si>
  <si>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</si>
  <si>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</si>
  <si>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</si>
  <si>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</si>
  <si>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</si>
  <si>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</si>
  <si>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</si>
  <si>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</si>
  <si>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</si>
  <si>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</si>
  <si>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</si>
  <si>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</si>
  <si>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</si>
  <si>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</si>
  <si>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</si>
  <si>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</si>
  <si>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</si>
  <si>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</si>
  <si>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</si>
  <si>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</si>
  <si>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</si>
  <si>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</si>
  <si>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</si>
  <si>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</si>
  <si>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</si>
  <si>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</si>
  <si>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</si>
  <si>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</si>
  <si>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</si>
  <si>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</si>
  <si>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</si>
  <si>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</si>
  <si>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</si>
  <si>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</si>
  <si>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</si>
  <si>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</si>
  <si>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</si>
  <si>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</si>
  <si>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</si>
  <si>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</si>
  <si>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</si>
  <si>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</si>
  <si>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</si>
  <si>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</si>
  <si>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</si>
  <si>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</si>
  <si>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</si>
  <si>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</si>
  <si>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</si>
  <si>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</si>
  <si>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</si>
  <si>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</si>
  <si>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</si>
  <si>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</si>
  <si>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</si>
  <si>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</si>
  <si>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</si>
  <si>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</si>
  <si>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</si>
  <si>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</si>
  <si>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</si>
  <si>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</si>
  <si>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</si>
  <si>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</si>
  <si>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</si>
  <si>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</si>
  <si>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</si>
  <si>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</si>
  <si>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</si>
  <si>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</si>
  <si>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</si>
  <si>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</si>
  <si>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</si>
  <si>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</si>
  <si>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</si>
  <si>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</si>
  <si>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</si>
  <si>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</si>
  <si>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</si>
  <si>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</si>
  <si>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</si>
  <si>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</si>
  <si>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</si>
  <si>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</si>
  <si>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</si>
  <si>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</si>
  <si>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</si>
  <si>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</si>
  <si>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</si>
  <si>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</si>
  <si>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</si>
  <si>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</si>
  <si>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</si>
  <si>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</si>
  <si>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</si>
  <si>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</si>
  <si>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</si>
  <si>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</si>
  <si>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</si>
  <si>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</si>
  <si>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</si>
  <si>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</si>
  <si>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</si>
  <si>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</si>
  <si>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</si>
  <si>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</si>
  <si>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</si>
  <si>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</si>
  <si>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</si>
  <si>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</si>
  <si>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</si>
  <si>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</si>
  <si>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</si>
  <si>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</si>
  <si>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</si>
  <si>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</si>
  <si>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</si>
  <si>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</si>
  <si>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</si>
  <si>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</si>
  <si>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</si>
  <si>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</si>
  <si>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</si>
  <si>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</si>
  <si>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</si>
  <si>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</si>
  <si>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</si>
  <si>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</si>
  <si>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</si>
  <si>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</si>
  <si>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</si>
  <si>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</si>
  <si>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</si>
  <si>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</si>
  <si>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</si>
  <si>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</si>
  <si>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</si>
  <si>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</si>
  <si>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</si>
  <si>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</si>
  <si>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</si>
  <si>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</si>
  <si>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</si>
  <si>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</si>
  <si>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</si>
  <si>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</si>
  <si>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</si>
  <si>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</si>
  <si>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</si>
  <si>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</si>
  <si>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</si>
  <si>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</si>
  <si>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</si>
  <si>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</si>
  <si>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</si>
  <si>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</si>
  <si>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</si>
  <si>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</si>
  <si>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</si>
  <si>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</si>
  <si>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</si>
  <si>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</si>
  <si>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</si>
  <si>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</si>
  <si>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</si>
  <si>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</si>
  <si>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</si>
  <si>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</si>
  <si>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</si>
  <si>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</si>
  <si>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</si>
  <si>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</si>
  <si>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</si>
  <si>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</si>
  <si>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</si>
  <si>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</si>
  <si>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</si>
  <si>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</si>
  <si>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</si>
  <si>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</si>
  <si>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</si>
  <si>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</si>
  <si>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</si>
  <si>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</si>
  <si>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</si>
  <si>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</si>
  <si>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</si>
  <si>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</si>
  <si>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</si>
  <si>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</si>
  <si>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</si>
  <si>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</si>
  <si>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</si>
  <si>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</si>
  <si>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</si>
  <si>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</si>
  <si>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</si>
  <si>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</si>
  <si>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</si>
  <si>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</si>
  <si>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</si>
  <si>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</si>
  <si>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</si>
  <si>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</si>
  <si>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</si>
  <si>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</si>
  <si>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</si>
  <si>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</si>
  <si>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</si>
  <si>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</si>
  <si>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</si>
  <si>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</si>
  <si>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</si>
  <si>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</si>
  <si>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</si>
  <si>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</si>
  <si>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</si>
  <si>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</si>
  <si>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</si>
  <si>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</si>
  <si>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</si>
  <si>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</si>
  <si>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</si>
  <si>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</si>
  <si>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</si>
  <si>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</si>
  <si>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</si>
  <si>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</si>
  <si>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</si>
  <si>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</si>
  <si>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</si>
  <si>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</si>
  <si>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</si>
  <si>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</si>
  <si>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</si>
  <si>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</si>
  <si>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</si>
  <si>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</si>
  <si>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</si>
  <si>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</si>
  <si>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</si>
  <si>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</si>
  <si>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</si>
  <si>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</si>
  <si>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</si>
  <si>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</si>
  <si>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</si>
  <si>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</si>
  <si>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</si>
  <si>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</si>
  <si>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</si>
  <si>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</si>
  <si>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</si>
  <si>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</si>
  <si>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</si>
  <si>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</si>
  <si>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</si>
  <si>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</si>
  <si>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</si>
  <si>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</si>
  <si>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</si>
  <si>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</si>
  <si>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</si>
  <si>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</si>
  <si>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</si>
  <si>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</si>
  <si>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</si>
  <si>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</si>
  <si>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</si>
  <si>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</si>
  <si>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</si>
  <si>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</si>
  <si>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</si>
  <si>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</si>
  <si>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</si>
  <si>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</si>
  <si>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</si>
  <si>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</si>
  <si>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</si>
  <si>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</si>
  <si>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</si>
  <si>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</si>
  <si>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</si>
  <si>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</si>
  <si>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</si>
  <si>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</si>
  <si>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</si>
  <si>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</si>
  <si>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</si>
  <si>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</si>
  <si>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</si>
  <si>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</si>
  <si>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</si>
  <si>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</si>
  <si>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</si>
  <si>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</si>
  <si>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</si>
  <si>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</si>
  <si>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</si>
  <si>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</si>
  <si>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</si>
  <si>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</si>
  <si>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</si>
  <si>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</si>
  <si>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</si>
  <si>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</si>
  <si>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</si>
  <si>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</si>
  <si>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</si>
  <si>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</si>
  <si>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</si>
  <si>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</si>
  <si>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</si>
  <si>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</si>
  <si>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</si>
  <si>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</si>
  <si>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</si>
  <si>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</si>
  <si>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</si>
  <si>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</si>
  <si>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</si>
  <si>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</si>
  <si>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</si>
  <si>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</si>
  <si>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</si>
  <si>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</si>
  <si>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</si>
  <si>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</si>
  <si>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</si>
  <si>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</si>
  <si>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</si>
  <si>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</si>
  <si>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</si>
  <si>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</si>
  <si>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</si>
  <si>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</si>
  <si>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</si>
  <si>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</si>
  <si>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</si>
  <si>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</si>
  <si>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</si>
  <si>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</si>
  <si>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</si>
  <si>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</si>
  <si>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</si>
  <si>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</si>
  <si>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</si>
  <si>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</si>
  <si>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</si>
  <si>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</si>
  <si>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</si>
  <si>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</si>
  <si>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</si>
  <si>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</si>
  <si>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</si>
  <si>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</si>
  <si>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</si>
  <si>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</si>
  <si>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</si>
  <si>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</si>
  <si>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</si>
  <si>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</si>
  <si>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</si>
  <si>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</si>
  <si>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</si>
  <si>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</si>
  <si>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</si>
  <si>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</si>
  <si>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</si>
  <si>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</si>
  <si>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</si>
  <si>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</si>
  <si>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</si>
  <si>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</si>
  <si>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</si>
  <si>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</si>
  <si>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</si>
  <si>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</si>
  <si>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</si>
  <si>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</si>
  <si>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</si>
  <si>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</si>
  <si>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</si>
  <si>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</si>
  <si>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</si>
  <si>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</si>
  <si>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</si>
  <si>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</si>
  <si>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</si>
  <si>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</si>
  <si>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</si>
  <si>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</si>
  <si>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</si>
  <si>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</si>
  <si>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</si>
  <si>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</si>
  <si>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</si>
  <si>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</si>
  <si>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</si>
  <si>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</si>
  <si>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</si>
  <si>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</si>
  <si>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</si>
  <si>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</si>
  <si>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</si>
  <si>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</si>
  <si>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</si>
  <si>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</si>
  <si>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</si>
  <si>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</si>
  <si>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</si>
  <si>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</si>
  <si>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</si>
  <si>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</si>
  <si>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</si>
  <si>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</si>
  <si>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</si>
  <si>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</si>
  <si>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</si>
  <si>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</si>
  <si>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</si>
  <si>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</si>
  <si>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</si>
  <si>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</si>
  <si>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</si>
  <si>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</si>
  <si>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</si>
  <si>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</si>
  <si>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</si>
  <si>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</si>
  <si>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</si>
  <si>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</si>
  <si>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</si>
  <si>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</si>
  <si>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</si>
  <si>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</si>
  <si>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</si>
  <si>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</si>
  <si>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</si>
  <si>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</si>
  <si>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</si>
  <si>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</si>
  <si>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</si>
  <si>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</si>
  <si>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</si>
  <si>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</si>
  <si>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</si>
  <si>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</si>
  <si>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</si>
  <si>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</si>
  <si>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</si>
  <si>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</si>
  <si>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</si>
  <si>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</si>
  <si>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</si>
  <si>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</si>
  <si>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</si>
  <si>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</si>
  <si>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</si>
  <si>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</si>
  <si>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</si>
  <si>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</si>
  <si>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</si>
  <si>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</si>
  <si>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</si>
  <si>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</si>
  <si>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</si>
  <si>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</si>
  <si>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</si>
  <si>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</si>
  <si>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</si>
  <si>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</si>
  <si>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</si>
  <si>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</si>
  <si>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</si>
  <si>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</si>
  <si>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</si>
  <si>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</si>
  <si>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</si>
  <si>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</si>
  <si>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</si>
  <si>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</si>
  <si>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</si>
  <si>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</si>
  <si>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</si>
  <si>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</si>
  <si>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</si>
  <si>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</si>
  <si>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</si>
  <si>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</si>
  <si>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</si>
  <si>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</si>
  <si>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</si>
  <si>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</si>
  <si>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</si>
  <si>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</si>
  <si>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</si>
  <si>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</si>
  <si>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</si>
  <si>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</si>
  <si>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</si>
  <si>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</si>
  <si>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</si>
  <si>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</si>
  <si>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</si>
  <si>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</si>
  <si>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</si>
  <si>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</si>
  <si>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</si>
  <si>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</si>
  <si>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</si>
  <si>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</si>
  <si>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</si>
  <si>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</si>
  <si>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</si>
  <si>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</si>
  <si>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</si>
  <si>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</si>
  <si>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</si>
  <si>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</si>
  <si>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</si>
  <si>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</si>
  <si>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</si>
  <si>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</si>
  <si>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</si>
  <si>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</si>
  <si>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</si>
  <si>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</si>
  <si>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</si>
  <si>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</si>
  <si>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</si>
  <si>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</si>
  <si>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</si>
  <si>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</si>
  <si>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</si>
  <si>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</si>
  <si>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</si>
  <si>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</si>
  <si>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</si>
  <si>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</si>
  <si>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</si>
  <si>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</si>
  <si>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</si>
  <si>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</si>
  <si>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</si>
  <si>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</si>
  <si>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</si>
  <si>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</si>
  <si>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</si>
  <si>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</si>
  <si>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</si>
  <si>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</si>
  <si>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</si>
  <si>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</si>
  <si>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</si>
  <si>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</si>
  <si>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</si>
  <si>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</si>
  <si>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</si>
  <si>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</si>
  <si>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</si>
  <si>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</si>
  <si>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</si>
  <si>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</si>
  <si>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</si>
  <si>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</si>
  <si>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</si>
  <si>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</si>
  <si>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</si>
  <si>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</si>
  <si>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</si>
  <si>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</si>
  <si>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</si>
  <si>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</si>
  <si>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</si>
  <si>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</si>
  <si>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</si>
  <si>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</si>
  <si>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</si>
  <si>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</si>
  <si>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</si>
  <si>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</si>
  <si>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</si>
  <si>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</si>
  <si>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</si>
  <si>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</si>
  <si>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</si>
  <si>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</si>
  <si>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</si>
  <si>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</si>
  <si>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</si>
  <si>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</si>
  <si>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</si>
  <si>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</si>
  <si>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</si>
  <si>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</si>
  <si>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</si>
  <si>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</si>
  <si>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</si>
  <si>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</si>
  <si>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</si>
  <si>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</si>
  <si>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</si>
  <si>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</si>
  <si>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</si>
  <si>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</si>
  <si>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</si>
  <si>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</si>
  <si>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</si>
  <si>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</si>
  <si>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</si>
  <si>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</si>
  <si>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</si>
  <si>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</si>
  <si>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</si>
  <si>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</si>
  <si>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</si>
  <si>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</si>
  <si>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</si>
  <si>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</si>
  <si>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</si>
  <si>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</si>
  <si>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</si>
  <si>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</si>
  <si>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</si>
  <si>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</si>
  <si>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</si>
  <si>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</si>
  <si>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</si>
  <si>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</si>
  <si>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</si>
  <si>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</si>
  <si>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</si>
  <si>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</si>
  <si>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</si>
  <si>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</si>
  <si>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</si>
  <si>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</si>
  <si>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</si>
  <si>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</si>
  <si>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</si>
  <si>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</si>
  <si>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</si>
  <si>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</si>
  <si>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</si>
  <si>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</si>
  <si>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</si>
  <si>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</si>
  <si>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</si>
  <si>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</si>
  <si>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</si>
  <si>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</si>
  <si>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</si>
  <si>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</si>
  <si>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</si>
  <si>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</si>
  <si>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</si>
  <si>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</si>
  <si>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</si>
  <si>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</si>
  <si>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</si>
  <si>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</si>
  <si>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</si>
  <si>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</si>
  <si>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</si>
  <si>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</si>
  <si>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</si>
  <si>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</si>
  <si>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</si>
  <si>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</si>
  <si>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</si>
  <si>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</si>
  <si>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</si>
  <si>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</si>
  <si>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</si>
  <si>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</si>
  <si>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</si>
  <si>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</si>
  <si>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</si>
  <si>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</si>
  <si>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</si>
  <si>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</si>
  <si>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</si>
  <si>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</si>
  <si>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</si>
  <si>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</si>
  <si>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</si>
  <si>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</si>
  <si>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</si>
  <si>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</si>
  <si>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</si>
  <si>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</si>
  <si>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</si>
  <si>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</si>
  <si>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</si>
  <si>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</si>
  <si>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</si>
  <si>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</si>
  <si>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</si>
  <si>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</si>
  <si>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</si>
  <si>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</si>
  <si>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</si>
  <si>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</si>
  <si>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</si>
  <si>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</si>
  <si>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</si>
  <si>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</si>
  <si>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</si>
  <si>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</si>
  <si>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</si>
  <si>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</si>
  <si>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</si>
  <si>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</si>
  <si>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</si>
  <si>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</si>
  <si>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</si>
  <si>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</si>
  <si>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</si>
  <si>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</si>
  <si>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</si>
  <si>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</si>
  <si>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</si>
  <si>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</si>
  <si>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</si>
  <si>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</si>
  <si>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</si>
  <si>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</si>
  <si>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</si>
  <si>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</si>
  <si>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</si>
  <si>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</si>
  <si>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</si>
  <si>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</si>
  <si>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</si>
  <si>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</si>
  <si>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</si>
  <si>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</si>
  <si>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</si>
  <si>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</si>
  <si>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</si>
  <si>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</si>
  <si>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</si>
  <si>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</si>
  <si>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</si>
  <si>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</si>
  <si>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</si>
  <si>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</si>
  <si>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</si>
  <si>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</si>
  <si>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</si>
  <si>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</si>
  <si>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</si>
  <si>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</si>
  <si>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</si>
  <si>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</si>
  <si>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</si>
  <si>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</si>
  <si>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</si>
  <si>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</si>
  <si>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</si>
  <si>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</si>
  <si>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</si>
  <si>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</si>
  <si>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</si>
  <si>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</si>
  <si>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</si>
  <si>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</si>
  <si>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</si>
  <si>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</si>
  <si>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</si>
  <si>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</si>
  <si>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</si>
  <si>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</si>
  <si>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</si>
  <si>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</si>
  <si>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</si>
  <si>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</si>
  <si>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</si>
  <si>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</si>
  <si>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</si>
  <si>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</si>
  <si>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</si>
  <si>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</si>
  <si>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</si>
  <si>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</si>
  <si>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</si>
  <si>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</si>
  <si>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</si>
  <si>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</si>
  <si>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</si>
  <si>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</si>
  <si>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</si>
  <si>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</si>
  <si>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</si>
  <si>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</si>
  <si>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</si>
  <si>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</si>
  <si>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</si>
  <si>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</si>
  <si>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</si>
  <si>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</si>
  <si>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</si>
  <si>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</si>
  <si>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</si>
  <si>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</si>
  <si>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</si>
  <si>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</si>
  <si>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</si>
  <si>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</si>
  <si>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</si>
  <si>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</si>
  <si>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</si>
  <si>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</si>
  <si>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</si>
  <si>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</si>
  <si>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</si>
  <si>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</si>
  <si>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</si>
  <si>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</si>
  <si>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</si>
  <si>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</si>
  <si>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</si>
  <si>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</si>
  <si>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</si>
  <si>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</si>
  <si>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</si>
  <si>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</si>
  <si>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</si>
  <si>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</si>
  <si>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</si>
  <si>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</si>
  <si>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</si>
  <si>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</si>
  <si>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</si>
  <si>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</si>
  <si>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</si>
  <si>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</si>
  <si>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</si>
  <si>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</si>
  <si>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</si>
  <si>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</si>
  <si>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</si>
  <si>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</si>
  <si>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</si>
  <si>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</si>
  <si>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</si>
  <si>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</si>
  <si>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</si>
  <si>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</si>
  <si>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</si>
  <si>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</si>
  <si>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</si>
  <si>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</si>
  <si>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</si>
  <si>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</si>
  <si>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</si>
  <si>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</si>
  <si>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</si>
  <si>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</si>
  <si>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</si>
  <si>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</si>
  <si>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</si>
  <si>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</si>
  <si>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</si>
  <si>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</si>
  <si>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</si>
  <si>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</si>
  <si>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</si>
  <si>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</si>
  <si>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</si>
  <si>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</si>
  <si>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</si>
  <si>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</si>
  <si>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</si>
  <si>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</si>
  <si>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</si>
  <si>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</si>
  <si>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</si>
  <si>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</si>
  <si>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</si>
  <si>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</si>
  <si>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</si>
  <si>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</si>
  <si>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</si>
  <si>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</si>
  <si>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</si>
  <si>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</si>
  <si>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</si>
  <si>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</si>
  <si>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</si>
  <si>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</si>
  <si>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</si>
  <si>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</si>
  <si>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</si>
  <si>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</si>
  <si>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</si>
  <si>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</si>
  <si>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</si>
  <si>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</si>
  <si>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</si>
  <si>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</si>
  <si>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</si>
  <si>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</si>
  <si>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</si>
  <si>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</si>
  <si>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</si>
  <si>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</si>
  <si>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</si>
  <si>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</si>
  <si>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</si>
  <si>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</si>
  <si>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</si>
  <si>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</si>
  <si>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</si>
  <si>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</si>
  <si>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</si>
  <si>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</si>
  <si>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</si>
  <si>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</si>
  <si>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</si>
  <si>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</si>
  <si>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</si>
  <si>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</si>
  <si>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</si>
  <si>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</si>
  <si>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</si>
  <si>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</si>
  <si>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</si>
  <si>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</si>
  <si>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</si>
  <si>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</si>
  <si>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</si>
  <si>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</si>
  <si>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</si>
  <si>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</si>
  <si>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</si>
  <si>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</si>
  <si>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</si>
  <si>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</si>
  <si>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</si>
  <si>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</si>
  <si>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</si>
  <si>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</si>
  <si>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</si>
  <si>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</si>
  <si>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</si>
  <si>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</si>
  <si>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</si>
  <si>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</si>
  <si>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</si>
  <si>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</si>
  <si>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</si>
  <si>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</si>
  <si>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</si>
  <si>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</si>
  <si>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</si>
  <si>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</si>
  <si>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</si>
  <si>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</si>
  <si>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</si>
  <si>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</si>
  <si>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</si>
  <si>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</si>
  <si>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</si>
  <si>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</si>
  <si>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</si>
  <si>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</si>
  <si>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</si>
  <si>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</si>
  <si>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</si>
  <si>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</si>
  <si>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</si>
  <si>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</si>
  <si>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</si>
  <si>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</si>
  <si>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</si>
  <si>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</si>
  <si>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</si>
  <si>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</si>
  <si>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</si>
  <si>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</si>
  <si>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</si>
  <si>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</si>
  <si>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</si>
  <si>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</si>
  <si>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</si>
  <si>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</si>
  <si>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</si>
  <si>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</si>
  <si>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</si>
  <si>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</si>
  <si>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</si>
  <si>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</si>
  <si>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</si>
  <si>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</si>
  <si>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</si>
  <si>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</si>
  <si>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</si>
  <si>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</si>
  <si>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</si>
  <si>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</si>
  <si>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</si>
  <si>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</si>
  <si>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</si>
  <si>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</si>
  <si>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</si>
  <si>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</si>
  <si>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</si>
  <si>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</si>
  <si>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</si>
  <si>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</si>
  <si>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</si>
  <si>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</si>
  <si>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</si>
  <si>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</si>
  <si>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</si>
  <si>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</si>
  <si>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</si>
  <si>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</si>
  <si>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</si>
  <si>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</si>
  <si>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</si>
  <si>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</si>
  <si>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</si>
  <si>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</si>
  <si>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</si>
  <si>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</si>
  <si>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</si>
  <si>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</si>
  <si>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</si>
  <si>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</si>
  <si>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</si>
  <si>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</si>
  <si>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</si>
  <si>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</si>
  <si>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</si>
  <si>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</si>
  <si>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</si>
  <si>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</si>
  <si>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</si>
  <si>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</si>
  <si>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</si>
  <si>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</si>
  <si>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</si>
  <si>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</si>
  <si>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</si>
  <si>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</si>
  <si>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</si>
  <si>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</si>
  <si>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</si>
  <si>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</si>
  <si>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</si>
  <si>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</si>
  <si>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</si>
  <si>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</si>
  <si>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</si>
  <si>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</si>
  <si>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</si>
  <si>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</si>
  <si>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</si>
  <si>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</si>
  <si>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</si>
  <si>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</si>
  <si>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</si>
  <si>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</si>
  <si>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</si>
  <si>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</si>
  <si>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</si>
  <si>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</si>
  <si>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</si>
  <si>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</si>
  <si>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</si>
  <si>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</si>
  <si>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</si>
  <si>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</si>
  <si>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</si>
  <si>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</si>
  <si>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</si>
  <si>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</si>
  <si>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</si>
  <si>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</si>
  <si>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</si>
  <si>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</si>
  <si>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</si>
  <si>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</si>
  <si>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</si>
  <si>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</si>
  <si>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</si>
  <si>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</si>
  <si>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</si>
  <si>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</si>
  <si>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</si>
  <si>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</si>
  <si>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</si>
  <si>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</si>
  <si>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</si>
  <si>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</si>
  <si>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</si>
  <si>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</si>
  <si>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</si>
  <si>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</si>
  <si>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</si>
  <si>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</si>
  <si>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</si>
  <si>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</si>
  <si>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</si>
  <si>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</si>
  <si>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</si>
  <si>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</si>
  <si>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</si>
  <si>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</si>
  <si>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</si>
  <si>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</si>
  <si>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</si>
  <si>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</si>
  <si>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</si>
  <si>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</si>
  <si>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</si>
  <si>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</si>
  <si>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</si>
  <si>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</si>
  <si>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</si>
  <si>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</si>
  <si>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</si>
  <si>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</si>
  <si>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</si>
  <si>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</si>
  <si>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</si>
  <si>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</si>
  <si>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</si>
  <si>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</si>
  <si>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</si>
  <si>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</si>
  <si>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</si>
  <si>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</si>
  <si>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</si>
  <si>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</si>
  <si>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</si>
  <si>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</si>
  <si>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</si>
  <si>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</si>
  <si>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</si>
  <si>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</si>
  <si>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</si>
  <si>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</si>
  <si>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</si>
  <si>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</si>
  <si>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</si>
  <si>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</si>
  <si>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</si>
  <si>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</si>
  <si>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</si>
  <si>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</si>
  <si>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</si>
  <si>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</si>
  <si>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</si>
  <si>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</si>
  <si>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</si>
  <si>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</si>
  <si>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</si>
  <si>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</si>
  <si>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</si>
  <si>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</si>
  <si>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</si>
  <si>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</si>
  <si>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</si>
  <si>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</si>
  <si>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</si>
  <si>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</si>
  <si>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</si>
  <si>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</si>
  <si>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</si>
  <si>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</si>
  <si>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</si>
  <si>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</si>
  <si>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</si>
  <si>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</si>
  <si>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</si>
  <si>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</si>
  <si>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</si>
  <si>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</si>
  <si>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</si>
  <si>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</si>
  <si>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</si>
  <si>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</si>
  <si>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</si>
  <si>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</si>
  <si>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</si>
  <si>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</si>
  <si>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</si>
  <si>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</si>
  <si>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</si>
  <si>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</si>
  <si>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</si>
  <si>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</si>
  <si>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</si>
  <si>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</si>
  <si>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</si>
  <si>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</si>
  <si>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</si>
  <si>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</si>
  <si>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</si>
  <si>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</si>
  <si>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</si>
  <si>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</si>
  <si>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</si>
  <si>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</si>
  <si>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</si>
  <si>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</si>
  <si>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</si>
  <si>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</si>
  <si>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</si>
  <si>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</si>
  <si>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</si>
  <si>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</si>
  <si>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</si>
  <si>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</si>
  <si>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</si>
  <si>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</si>
  <si>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</si>
  <si>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</si>
  <si>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</si>
  <si>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</si>
  <si>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</si>
  <si>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</si>
  <si>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</si>
  <si>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</si>
  <si>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</si>
  <si>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</si>
  <si>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</si>
  <si>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</si>
  <si>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</si>
  <si>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</si>
  <si>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</si>
  <si>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</si>
  <si>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</si>
  <si>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</si>
  <si>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</si>
  <si>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</si>
  <si>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</si>
  <si>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</si>
  <si>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</si>
  <si>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</si>
  <si>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</si>
  <si>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</si>
  <si>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</si>
  <si>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</si>
  <si>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</si>
  <si>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</si>
  <si>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</si>
  <si>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</si>
  <si>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</si>
  <si>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</si>
  <si>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</si>
  <si>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</si>
  <si>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</si>
  <si>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</si>
  <si>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</si>
  <si>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</si>
  <si>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</si>
  <si>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</si>
  <si>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</si>
  <si>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</si>
  <si>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</si>
  <si>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</si>
  <si>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</si>
  <si>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</si>
  <si>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</si>
  <si>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</si>
  <si>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</si>
  <si>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</si>
  <si>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</si>
  <si>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</si>
  <si>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</si>
  <si>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</si>
  <si>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</si>
  <si>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</si>
  <si>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</si>
  <si>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</si>
  <si>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</si>
  <si>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</si>
  <si>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</si>
  <si>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</si>
  <si>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</si>
  <si>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</si>
  <si>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</si>
  <si>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</si>
  <si>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</si>
  <si>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</si>
  <si>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</si>
  <si>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</si>
  <si>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</si>
  <si>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</si>
  <si>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</si>
  <si>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</si>
  <si>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</si>
  <si>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</si>
  <si>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</si>
  <si>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</si>
  <si>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</si>
  <si>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</si>
  <si>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</si>
  <si>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</si>
  <si>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</si>
  <si>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</si>
  <si>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</si>
  <si>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</si>
  <si>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</si>
  <si>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</si>
  <si>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</si>
  <si>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</si>
  <si>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</si>
  <si>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</si>
  <si>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</si>
  <si>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</si>
  <si>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</si>
  <si>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</si>
  <si>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</si>
  <si>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</si>
  <si>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</si>
  <si>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</si>
  <si>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</si>
  <si>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</si>
  <si>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</si>
  <si>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</si>
  <si>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</si>
  <si>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</si>
  <si>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</si>
  <si>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</si>
  <si>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</si>
  <si>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</si>
  <si>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</si>
  <si>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</si>
  <si>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</si>
  <si>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</si>
  <si>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</si>
  <si>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</si>
  <si>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</si>
  <si>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</si>
  <si>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</si>
  <si>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</si>
  <si>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</si>
  <si>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</si>
  <si>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</si>
  <si>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</si>
  <si>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</si>
  <si>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</si>
  <si>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</si>
  <si>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</si>
  <si>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</si>
  <si>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</si>
  <si>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</si>
  <si>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</si>
  <si>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</si>
  <si>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</si>
  <si>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</si>
  <si>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</si>
  <si>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</si>
  <si>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</si>
  <si>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</si>
  <si>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</si>
  <si>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</si>
  <si>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</si>
  <si>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</si>
  <si>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</si>
  <si>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</si>
  <si>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</si>
  <si>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</si>
  <si>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</si>
  <si>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</si>
  <si>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</si>
  <si>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</si>
  <si>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</si>
  <si>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</si>
  <si>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</si>
  <si>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</si>
  <si>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</si>
  <si>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</si>
  <si>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</si>
  <si>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</si>
  <si>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</si>
  <si>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</si>
  <si>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</si>
  <si>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</si>
  <si>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</si>
  <si>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</si>
  <si>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</si>
  <si>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</si>
  <si>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</si>
  <si>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</si>
  <si>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</si>
  <si>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</si>
  <si>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</si>
  <si>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</si>
  <si>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</si>
  <si>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</si>
  <si>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</si>
  <si>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</si>
  <si>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</si>
  <si>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</si>
  <si>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</si>
  <si>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</si>
  <si>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</si>
  <si>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</si>
  <si>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</si>
  <si>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</si>
  <si>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</si>
  <si>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</si>
  <si>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</si>
  <si>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</si>
  <si>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</si>
  <si>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</si>
  <si>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</si>
  <si>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</si>
  <si>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</si>
  <si>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</si>
  <si>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</si>
  <si>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</si>
  <si>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</si>
  <si>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</si>
  <si>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</si>
  <si>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</si>
  <si>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</si>
  <si>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</si>
  <si>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</si>
  <si>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</si>
  <si>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</si>
  <si>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</si>
  <si>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</si>
  <si>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</si>
  <si>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</si>
  <si>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</si>
  <si>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</si>
  <si>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</si>
  <si>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</si>
  <si>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</si>
  <si>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</si>
  <si>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</si>
  <si>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</si>
  <si>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</si>
  <si>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</si>
  <si>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</si>
  <si>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</si>
  <si>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</si>
  <si>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</si>
  <si>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</si>
  <si>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</si>
  <si>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</si>
  <si>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</si>
  <si>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</si>
  <si>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</si>
  <si>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</si>
  <si>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</si>
  <si>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</si>
  <si>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</si>
  <si>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</si>
  <si>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</si>
  <si>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</si>
  <si>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</si>
  <si>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</si>
  <si>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</si>
  <si>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</si>
  <si>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</si>
  <si>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</si>
  <si>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</si>
  <si>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</si>
  <si>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</si>
  <si>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</si>
  <si>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</si>
  <si>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</si>
  <si>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</si>
  <si>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</si>
  <si>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</si>
  <si>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</si>
  <si>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</si>
  <si>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</si>
  <si>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</si>
  <si>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</si>
  <si>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</si>
  <si>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</si>
  <si>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</si>
  <si>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</si>
  <si>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</si>
  <si>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</si>
  <si>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</si>
  <si>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</si>
  <si>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</si>
  <si>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</si>
  <si>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</si>
  <si>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</si>
  <si>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</si>
  <si>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</si>
  <si>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</si>
  <si>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</si>
  <si>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</si>
  <si>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</si>
  <si>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</si>
  <si>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</si>
  <si>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</si>
  <si>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</si>
  <si>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</si>
  <si>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</si>
  <si>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</si>
  <si>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</si>
  <si>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</si>
  <si>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</si>
  <si>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</si>
  <si>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</si>
  <si>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</si>
  <si>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</si>
  <si>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</si>
  <si>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</si>
  <si>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</si>
  <si>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</si>
  <si>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</si>
  <si>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</si>
  <si>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</si>
  <si>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</si>
  <si>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</si>
  <si>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</si>
  <si>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</si>
  <si>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</si>
  <si>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</si>
  <si>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</si>
  <si>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</si>
  <si>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</si>
  <si>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</si>
  <si>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</si>
  <si>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</si>
  <si>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</si>
  <si>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</si>
  <si>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</si>
  <si>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</si>
  <si>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</si>
  <si>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</si>
  <si>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</si>
  <si>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</si>
  <si>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</si>
  <si>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</si>
  <si>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</si>
  <si>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</si>
  <si>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</si>
  <si>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</si>
  <si>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</si>
  <si>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</si>
  <si>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</si>
  <si>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</si>
  <si>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</si>
  <si>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</si>
  <si>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</si>
  <si>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</si>
  <si>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</si>
  <si>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</si>
  <si>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</si>
  <si>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</si>
  <si>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</si>
  <si>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</si>
  <si>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</si>
  <si>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</si>
  <si>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</si>
  <si>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</si>
  <si>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</si>
  <si>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</si>
  <si>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</si>
  <si>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</si>
  <si>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</si>
  <si>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</si>
  <si>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</si>
  <si>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</si>
  <si>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</si>
  <si>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</si>
  <si>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</si>
  <si>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</si>
  <si>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</si>
  <si>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</si>
  <si>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</si>
  <si>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</si>
  <si>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</si>
  <si>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</si>
  <si>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</si>
  <si>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</si>
  <si>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</si>
  <si>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</si>
  <si>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</si>
  <si>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</si>
  <si>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</si>
  <si>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</si>
  <si>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</si>
  <si>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</si>
  <si>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</si>
  <si>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</si>
  <si>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</si>
  <si>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</si>
  <si>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</si>
  <si>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</si>
  <si>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</si>
  <si>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</si>
  <si>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</si>
  <si>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</si>
  <si>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</si>
  <si>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</si>
  <si>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</si>
  <si>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</si>
  <si>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</si>
  <si>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</si>
  <si>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</si>
  <si>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</si>
  <si>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</si>
  <si>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</si>
  <si>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</si>
  <si>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</si>
  <si>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</si>
  <si>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</si>
  <si>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</si>
  <si>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</si>
  <si>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</si>
  <si>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</si>
  <si>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</si>
  <si>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</si>
  <si>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</si>
  <si>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</si>
  <si>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</si>
  <si>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</si>
  <si>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</si>
  <si>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</si>
  <si>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</si>
  <si>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</si>
  <si>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</si>
  <si>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</si>
  <si>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</si>
  <si>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</si>
  <si>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</si>
  <si>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</si>
  <si>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</si>
  <si>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</si>
  <si>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</si>
  <si>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</si>
  <si>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</si>
  <si>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</si>
  <si>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</si>
  <si>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</si>
  <si>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</si>
  <si>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</si>
  <si>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</si>
  <si>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</si>
  <si>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</si>
  <si>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</si>
  <si>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</si>
  <si>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</si>
  <si>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</si>
  <si>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</si>
  <si>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</si>
  <si>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</si>
  <si>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</si>
  <si>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</si>
  <si>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</si>
  <si>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</si>
  <si>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</si>
  <si>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</si>
  <si>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</si>
  <si>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</si>
  <si>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</si>
  <si>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</si>
  <si>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</si>
  <si>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</si>
  <si>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</si>
  <si>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</si>
  <si>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</si>
  <si>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</si>
  <si>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</si>
  <si>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</si>
  <si>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</si>
  <si>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</si>
  <si>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</si>
  <si>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</si>
  <si>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</si>
  <si>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</si>
  <si>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</si>
  <si>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</si>
  <si>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</si>
  <si>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</si>
  <si>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</si>
  <si>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</si>
  <si>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</si>
  <si>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</si>
  <si>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</si>
  <si>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</si>
  <si>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</si>
  <si>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</si>
  <si>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</si>
  <si>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</si>
  <si>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</si>
  <si>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</si>
  <si>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</si>
  <si>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</si>
  <si>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</si>
  <si>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</si>
  <si>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</si>
  <si>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</si>
  <si>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</si>
  <si>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</si>
  <si>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</si>
  <si>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</si>
  <si>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</si>
  <si>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</si>
  <si>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</si>
  <si>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</si>
  <si>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</si>
  <si>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</si>
  <si>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</si>
  <si>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</si>
  <si>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</si>
  <si>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</si>
  <si>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</si>
  <si>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</si>
  <si>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</si>
  <si>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</si>
  <si>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</si>
  <si>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</si>
  <si>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</si>
  <si>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</si>
  <si>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</si>
  <si>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</si>
  <si>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</si>
  <si>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</si>
  <si>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</si>
  <si>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</si>
  <si>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</si>
  <si>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</si>
  <si>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</si>
  <si>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</si>
  <si>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</si>
  <si>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</si>
  <si>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</si>
  <si>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</si>
  <si>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</si>
  <si>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</si>
  <si>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</si>
  <si>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</si>
  <si>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</si>
  <si>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</si>
  <si>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</si>
  <si>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</si>
  <si>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</si>
  <si>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</si>
  <si>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</si>
  <si>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</si>
  <si>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</si>
  <si>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</si>
  <si>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</si>
  <si>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</si>
  <si>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</si>
  <si>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</si>
  <si>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</si>
  <si>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</si>
  <si>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</si>
  <si>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</si>
  <si>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</si>
  <si>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</si>
  <si>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</si>
  <si>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</si>
  <si>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</si>
  <si>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</si>
  <si>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</si>
  <si>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</si>
  <si>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</si>
  <si>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</si>
  <si>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</si>
  <si>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</si>
  <si>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</si>
  <si>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</si>
  <si>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</si>
  <si>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</si>
  <si>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</si>
  <si>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</si>
  <si>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</si>
  <si>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</si>
  <si>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</si>
  <si>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</si>
  <si>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</si>
  <si>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</si>
  <si>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</si>
  <si>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</si>
  <si>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</si>
  <si>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</si>
  <si>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</si>
  <si>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</si>
  <si>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</si>
  <si>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</si>
  <si>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</si>
  <si>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</si>
  <si>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</si>
  <si>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</si>
  <si>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</si>
  <si>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</si>
  <si>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</si>
  <si>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</si>
  <si>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</si>
  <si>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</si>
  <si>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</si>
  <si>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7027.02;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</si>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</sst>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73C40A8-1617-4182-9B5E-EB6634705A2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39</v>
          </cell>
        </row>
        <row r="60">
          <cell r="B60" t="str">
            <v>English alone</v>
          </cell>
          <cell r="D60">
            <v>503</v>
          </cell>
        </row>
        <row r="61">
          <cell r="B61" t="str">
            <v>Estonian alone</v>
          </cell>
          <cell r="D61">
            <v>0</v>
          </cell>
        </row>
        <row r="62">
          <cell r="B62" t="str">
            <v>Faroe Islander alone</v>
          </cell>
          <cell r="D62">
            <v>0</v>
          </cell>
        </row>
        <row r="63">
          <cell r="B63" t="str">
            <v>Finnish alone</v>
          </cell>
          <cell r="D63">
            <v>0</v>
          </cell>
        </row>
        <row r="64">
          <cell r="B64" t="str">
            <v>French alone</v>
          </cell>
          <cell r="D64">
            <v>28</v>
          </cell>
        </row>
        <row r="65">
          <cell r="B65" t="str">
            <v>Frisian alone</v>
          </cell>
          <cell r="D65">
            <v>0</v>
          </cell>
        </row>
        <row r="66">
          <cell r="B66" t="str">
            <v>Georgian alone</v>
          </cell>
          <cell r="D66">
            <v>0</v>
          </cell>
        </row>
        <row r="67">
          <cell r="B67" t="str">
            <v>German alone</v>
          </cell>
          <cell r="D67">
            <v>168</v>
          </cell>
        </row>
        <row r="68">
          <cell r="B68" t="str">
            <v>Greek alone</v>
          </cell>
          <cell r="D68">
            <v>0</v>
          </cell>
        </row>
        <row r="69">
          <cell r="B69" t="str">
            <v>Hungarian alone</v>
          </cell>
          <cell r="D69">
            <v>0</v>
          </cell>
        </row>
        <row r="70">
          <cell r="B70" t="str">
            <v>Icelandic alone</v>
          </cell>
          <cell r="D70">
            <v>0</v>
          </cell>
        </row>
        <row r="71">
          <cell r="B71" t="str">
            <v>Irish alone</v>
          </cell>
          <cell r="D71">
            <v>323</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53</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887</v>
          </cell>
        </row>
        <row r="145">
          <cell r="B145" t="str">
            <v>White alone or in combination with one or more other races</v>
          </cell>
          <cell r="D145" t="e">
            <v>#N/A</v>
          </cell>
        </row>
        <row r="146">
          <cell r="B146" t="str">
            <v>European alone or in any combination*</v>
          </cell>
          <cell r="D146">
            <v>2871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24</v>
          </cell>
        </row>
        <row r="167">
          <cell r="B167" t="str">
            <v>Dutch alone or in any combination</v>
          </cell>
          <cell r="D167">
            <v>79</v>
          </cell>
        </row>
        <row r="168">
          <cell r="B168" t="str">
            <v>English alone or in any combination</v>
          </cell>
          <cell r="D168">
            <v>1124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146</v>
          </cell>
        </row>
        <row r="173">
          <cell r="B173" t="str">
            <v>Frisian alone or in any combination</v>
          </cell>
          <cell r="D173">
            <v>0</v>
          </cell>
        </row>
        <row r="174">
          <cell r="B174" t="str">
            <v>Georgian alone or in any combination</v>
          </cell>
          <cell r="D174">
            <v>0</v>
          </cell>
        </row>
        <row r="175">
          <cell r="B175" t="str">
            <v>German alone or in any combination</v>
          </cell>
          <cell r="D175">
            <v>889</v>
          </cell>
        </row>
        <row r="176">
          <cell r="B176" t="str">
            <v>Greek alone or in any combination</v>
          </cell>
          <cell r="D176">
            <v>42</v>
          </cell>
        </row>
        <row r="177">
          <cell r="B177" t="str">
            <v>Hungarian alone or in any combination</v>
          </cell>
          <cell r="D177">
            <v>53</v>
          </cell>
        </row>
        <row r="178">
          <cell r="B178" t="str">
            <v>Icelandic alone or in any combination</v>
          </cell>
          <cell r="D178">
            <v>0</v>
          </cell>
        </row>
        <row r="179">
          <cell r="B179" t="str">
            <v>Irish alone or in any combination</v>
          </cell>
          <cell r="D179">
            <v>989</v>
          </cell>
        </row>
        <row r="180">
          <cell r="B180" t="str">
            <v>Italian alone or in any combination</v>
          </cell>
          <cell r="D180">
            <v>346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196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38</v>
          </cell>
        </row>
        <row r="201">
          <cell r="B201" t="str">
            <v>Scots-Irish alone or in any combination</v>
          </cell>
          <cell r="D201">
            <v>27</v>
          </cell>
        </row>
        <row r="202">
          <cell r="B202" t="str">
            <v>Scottish alone or in any combination</v>
          </cell>
          <cell r="D202">
            <v>245</v>
          </cell>
        </row>
        <row r="203">
          <cell r="B203" t="str">
            <v>Serbian alone or in any combination</v>
          </cell>
          <cell r="D203">
            <v>0</v>
          </cell>
        </row>
        <row r="204">
          <cell r="B204" t="str">
            <v>Slavic alone or in any combination</v>
          </cell>
          <cell r="D204">
            <v>0</v>
          </cell>
        </row>
        <row r="205">
          <cell r="B205" t="str">
            <v>Slovak alone or in any combination</v>
          </cell>
          <cell r="D205">
            <v>31</v>
          </cell>
        </row>
        <row r="206">
          <cell r="B206" t="str">
            <v>Slovenian alone or in any combination</v>
          </cell>
          <cell r="D206">
            <v>0</v>
          </cell>
        </row>
        <row r="207">
          <cell r="B207" t="str">
            <v>Swedish alone or in any combination</v>
          </cell>
          <cell r="D207">
            <v>75</v>
          </cell>
        </row>
        <row r="208">
          <cell r="B208" t="str">
            <v>Swiss alone or in any combination</v>
          </cell>
          <cell r="D208">
            <v>24</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974</v>
          </cell>
        </row>
        <row r="253">
          <cell r="B253" t="str">
            <v>Black or African American alone</v>
          </cell>
          <cell r="D253" t="e">
            <v>#N/A</v>
          </cell>
        </row>
        <row r="254">
          <cell r="B254" t="str">
            <v>African American alone</v>
          </cell>
          <cell r="D254">
            <v>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73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30</v>
          </cell>
        </row>
        <row r="385">
          <cell r="B385" t="str">
            <v>American Indian and Alaska Native alone</v>
          </cell>
          <cell r="D385">
            <v>30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30</v>
          </cell>
        </row>
        <row r="2849">
          <cell r="B2849" t="str">
            <v>Bangladeshi alone or in any combination</v>
          </cell>
          <cell r="D2849">
            <v>0</v>
          </cell>
        </row>
        <row r="2850">
          <cell r="B2850" t="str">
            <v>Bhutanese alone or in any combination</v>
          </cell>
          <cell r="D2850">
            <v>22</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CF84-A442-48E9-AE54-905341F51D9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2655</v>
      </c>
      <c r="C5" s="10" t="s">
        <v>5</v>
      </c>
      <c r="D5" s="11">
        <v>2871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39</v>
      </c>
      <c r="C26" s="14" t="s">
        <v>47</v>
      </c>
      <c r="D26" s="15">
        <v>79</v>
      </c>
      <c r="E26" s="16" t="e">
        <f>VLOOKUP($D26,'[1]Profile_Cnty Export'!$B$2:$D$3010,3,FALSE)</f>
        <v>#N/A</v>
      </c>
    </row>
    <row r="27" spans="1:5" x14ac:dyDescent="0.25">
      <c r="A27" t="s">
        <v>48</v>
      </c>
      <c r="B27" s="17">
        <v>503</v>
      </c>
      <c r="C27" s="10" t="s">
        <v>49</v>
      </c>
      <c r="D27" s="18">
        <v>1124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28</v>
      </c>
      <c r="C31" s="10" t="s">
        <v>57</v>
      </c>
      <c r="D31" s="18">
        <v>146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168</v>
      </c>
      <c r="C34" s="14" t="s">
        <v>63</v>
      </c>
      <c r="D34" s="15">
        <v>889</v>
      </c>
      <c r="E34" s="16" t="e">
        <f>VLOOKUP($D34,'[1]Profile_Cnty Export'!$B$2:$D$3010,3,FALSE)</f>
        <v>#N/A</v>
      </c>
    </row>
    <row r="35" spans="1:5" x14ac:dyDescent="0.25">
      <c r="A35" t="s">
        <v>64</v>
      </c>
      <c r="B35" s="17">
        <v>0</v>
      </c>
      <c r="C35" s="10" t="s">
        <v>65</v>
      </c>
      <c r="D35" s="18">
        <v>42</v>
      </c>
      <c r="E35" s="12" t="e">
        <f>VLOOKUP($D35,'[1]Profile_Cnty Export'!$B$2:$D$3010,3,FALSE)</f>
        <v>#N/A</v>
      </c>
    </row>
    <row r="36" spans="1:5" x14ac:dyDescent="0.25">
      <c r="A36" t="s">
        <v>66</v>
      </c>
      <c r="B36" s="13">
        <v>0</v>
      </c>
      <c r="C36" s="14" t="s">
        <v>67</v>
      </c>
      <c r="D36" s="15">
        <v>53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323</v>
      </c>
      <c r="C38" s="14" t="s">
        <v>71</v>
      </c>
      <c r="D38" s="15">
        <v>989</v>
      </c>
      <c r="E38" s="16" t="e">
        <f>VLOOKUP($D38,'[1]Profile_Cnty Export'!$B$2:$D$3010,3,FALSE)</f>
        <v>#N/A</v>
      </c>
    </row>
    <row r="39" spans="1:5" x14ac:dyDescent="0.25">
      <c r="A39" t="s">
        <v>72</v>
      </c>
      <c r="B39" s="17">
        <v>111</v>
      </c>
      <c r="C39" s="10" t="s">
        <v>73</v>
      </c>
      <c r="D39" s="18">
        <v>346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53</v>
      </c>
      <c r="C54" s="14" t="s">
        <v>103</v>
      </c>
      <c r="D54" s="15">
        <v>196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55</v>
      </c>
      <c r="E58" s="16" t="e">
        <f>VLOOKUP($D58,'[1]Profile_Cnty Export'!$B$2:$D$3010,3,FALSE)</f>
        <v>#N/A</v>
      </c>
    </row>
    <row r="59" spans="1:5" x14ac:dyDescent="0.25">
      <c r="A59" t="s">
        <v>112</v>
      </c>
      <c r="B59" s="17">
        <v>0</v>
      </c>
      <c r="C59" s="10" t="s">
        <v>113</v>
      </c>
      <c r="D59" s="18">
        <v>38</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40</v>
      </c>
      <c r="C61" s="10" t="s">
        <v>117</v>
      </c>
      <c r="D61" s="18">
        <v>245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75</v>
      </c>
      <c r="E66" s="16" t="e">
        <f>VLOOKUP($D66,'[1]Profile_Cnty Export'!$B$2:$D$3010,3,FALSE)</f>
        <v>#N/A</v>
      </c>
    </row>
    <row r="67" spans="1:5" x14ac:dyDescent="0.25">
      <c r="A67" t="s">
        <v>128</v>
      </c>
      <c r="B67" s="17">
        <v>0</v>
      </c>
      <c r="C67" s="10" t="s">
        <v>129</v>
      </c>
      <c r="D67" s="18">
        <v>24</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89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930</v>
      </c>
      <c r="C101" s="10" t="s">
        <v>197</v>
      </c>
      <c r="D101" s="11">
        <v>1036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887</v>
      </c>
      <c r="C111" s="20" t="s">
        <v>217</v>
      </c>
      <c r="D111" s="21">
        <v>974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67</v>
      </c>
      <c r="C114" s="10" t="s">
        <v>221</v>
      </c>
      <c r="D114" s="24">
        <v>73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30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22</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A1A730-0750-4A9A-839B-A8DA8B11A39F}"/>
</file>

<file path=customXml/itemProps2.xml><?xml version="1.0" encoding="utf-8"?>
<ds:datastoreItem xmlns:ds="http://schemas.openxmlformats.org/officeDocument/2006/customXml" ds:itemID="{7F239AD5-0D96-4D11-A056-266C3A5B2A08}"/>
</file>

<file path=customXml/itemProps3.xml><?xml version="1.0" encoding="utf-8"?>
<ds:datastoreItem xmlns:ds="http://schemas.openxmlformats.org/officeDocument/2006/customXml" ds:itemID="{023E8892-5AE7-4601-B9AC-33A67F5DBE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2023-09-27T11:44:39Z</dcterms:created>
  <dcterms:modified xsi:type="dcterms:W3CDTF">2023-09-27T11:44:40Z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