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7B6D8CA9-5D97-4751-BEF0-F5FCF92283E3}" xr6:coauthVersionLast="47" xr6:coauthVersionMax="47" xr10:uidLastSave="{00000000-0000-0000-0000-000000000000}"/>
  <bookViews>
    <workbookView xWindow="28680" yWindow="-120" windowWidth="29040" windowHeight="15840" xr2:uid="{0FF84B29-AD69-4782-B0DB-1E016B3DA0D4}"/>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<sst xmlns="http://schemas.openxmlformats.org/spreadsheetml/2006/main" count="3037" uniqueCount="3020">
  <si>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</si>
  <si>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</si>
  <si>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</si>
  <si>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</si>
  <si>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</si>
  <si>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</si>
  <si>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</si>
  <si>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</si>
  <si>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</si>
  <si>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</si>
  <si>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</si>
  <si>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</si>
  <si>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</si>
  <si>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</si>
  <si>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</si>
  <si>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</si>
  <si>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</si>
  <si>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</si>
  <si>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</si>
  <si>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</si>
  <si>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</si>
  <si>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</si>
  <si>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</si>
  <si>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</si>
  <si>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</si>
  <si>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</si>
  <si>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</si>
  <si>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</si>
  <si>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</si>
  <si>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</si>
  <si>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</si>
  <si>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</si>
  <si>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</si>
  <si>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</si>
  <si>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</si>
  <si>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</si>
  <si>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</si>
  <si>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</si>
  <si>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</si>
  <si>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</si>
  <si>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</si>
  <si>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</si>
  <si>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</si>
  <si>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</si>
  <si>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</si>
  <si>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</si>
  <si>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</si>
  <si>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</si>
  <si>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</si>
  <si>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</si>
  <si>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</si>
  <si>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</si>
  <si>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</si>
  <si>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</si>
  <si>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</si>
  <si>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</si>
  <si>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</si>
  <si>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</si>
  <si>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</si>
  <si>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</si>
  <si>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</si>
  <si>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</si>
  <si>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</si>
  <si>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</si>
  <si>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</si>
  <si>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</si>
  <si>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</si>
  <si>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</si>
  <si>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</si>
  <si>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</si>
  <si>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</si>
  <si>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</si>
  <si>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</si>
  <si>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</si>
  <si>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</si>
  <si>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</si>
  <si>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</si>
  <si>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</si>
  <si>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</si>
  <si>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</si>
  <si>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</si>
  <si>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</si>
  <si>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</si>
  <si>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</si>
  <si>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</si>
  <si>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</si>
  <si>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</si>
  <si>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</si>
  <si>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</si>
  <si>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</si>
  <si>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</si>
  <si>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</si>
  <si>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</si>
  <si>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</si>
  <si>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</si>
  <si>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</si>
  <si>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</si>
  <si>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</si>
  <si>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</si>
  <si>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</si>
  <si>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</si>
  <si>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</si>
  <si>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</si>
  <si>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</si>
  <si>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</si>
  <si>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</si>
  <si>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</si>
  <si>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</si>
  <si>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</si>
  <si>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</si>
  <si>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</si>
  <si>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</si>
  <si>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</si>
  <si>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</si>
  <si>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</si>
  <si>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</si>
  <si>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</si>
  <si>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</si>
  <si>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</si>
  <si>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</si>
  <si>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</si>
  <si>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</si>
  <si>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</si>
  <si>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</si>
  <si>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</si>
  <si>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</si>
  <si>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</si>
  <si>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</si>
  <si>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</si>
  <si>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</si>
  <si>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</si>
  <si>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</si>
  <si>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</si>
  <si>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</si>
  <si>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</si>
  <si>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</si>
  <si>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</si>
  <si>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</si>
  <si>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</si>
  <si>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</si>
  <si>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</si>
  <si>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</si>
  <si>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</si>
  <si>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</si>
  <si>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</si>
  <si>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</si>
  <si>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</si>
  <si>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</si>
  <si>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</si>
  <si>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</si>
  <si>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</si>
  <si>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</si>
  <si>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</si>
  <si>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</si>
  <si>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</si>
  <si>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</si>
  <si>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</si>
  <si>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</si>
  <si>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</si>
  <si>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</si>
  <si>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</si>
  <si>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</si>
  <si>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</si>
  <si>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</si>
  <si>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</si>
  <si>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</si>
  <si>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</si>
  <si>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</si>
  <si>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</si>
  <si>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</si>
  <si>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</si>
  <si>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</si>
  <si>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</si>
  <si>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</si>
  <si>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</si>
  <si>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</si>
  <si>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</si>
  <si>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</si>
  <si>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</si>
  <si>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</si>
  <si>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</si>
  <si>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</si>
  <si>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</si>
  <si>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</si>
  <si>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</si>
  <si>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</si>
  <si>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</si>
  <si>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</si>
  <si>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</si>
  <si>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</si>
  <si>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</si>
  <si>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</si>
  <si>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</si>
  <si>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</si>
  <si>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</si>
  <si>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</si>
  <si>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</si>
  <si>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</si>
  <si>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</si>
  <si>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</si>
  <si>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</si>
  <si>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</si>
  <si>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</si>
  <si>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</si>
  <si>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</si>
  <si>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</si>
  <si>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</si>
  <si>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</si>
  <si>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</si>
  <si>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</si>
  <si>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</si>
  <si>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</si>
  <si>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</si>
  <si>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</si>
  <si>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</si>
  <si>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</si>
  <si>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</si>
  <si>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</si>
  <si>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</si>
  <si>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</si>
  <si>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</si>
  <si>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</si>
  <si>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</si>
  <si>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</si>
  <si>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</si>
  <si>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</si>
  <si>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</si>
  <si>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</si>
  <si>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</si>
  <si>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</si>
  <si>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</si>
  <si>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</si>
  <si>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</si>
  <si>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</si>
  <si>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</si>
  <si>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</si>
  <si>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</si>
  <si>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</si>
  <si>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</si>
  <si>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</si>
  <si>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</si>
  <si>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</si>
  <si>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</si>
  <si>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</si>
  <si>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</si>
  <si>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</si>
  <si>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</si>
  <si>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</si>
  <si>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</si>
  <si>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</si>
  <si>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</si>
  <si>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</si>
  <si>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</si>
  <si>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</si>
  <si>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</si>
  <si>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</si>
  <si>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</si>
  <si>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</si>
  <si>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</si>
  <si>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</si>
  <si>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</si>
  <si>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</si>
  <si>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</si>
  <si>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</si>
  <si>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</si>
  <si>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</si>
  <si>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</si>
  <si>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</si>
  <si>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</si>
  <si>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</si>
  <si>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</si>
  <si>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</si>
  <si>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</si>
  <si>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</si>
  <si>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</si>
  <si>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</si>
  <si>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</si>
  <si>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</si>
  <si>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</si>
  <si>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</si>
  <si>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</si>
  <si>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</si>
  <si>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</si>
  <si>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</si>
  <si>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</si>
  <si>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</si>
  <si>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</si>
  <si>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</si>
  <si>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</si>
  <si>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</si>
  <si>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</si>
  <si>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</si>
  <si>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</si>
  <si>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</si>
  <si>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</si>
  <si>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</si>
  <si>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</si>
  <si>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</si>
  <si>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</si>
  <si>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</si>
  <si>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</si>
  <si>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</si>
  <si>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</si>
  <si>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</si>
  <si>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</si>
  <si>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</si>
  <si>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</si>
  <si>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</si>
  <si>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</si>
  <si>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</si>
  <si>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</si>
  <si>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</si>
  <si>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</si>
  <si>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</si>
  <si>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</si>
  <si>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</si>
  <si>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</si>
  <si>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</si>
  <si>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</si>
  <si>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</si>
  <si>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</si>
  <si>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</si>
  <si>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</si>
  <si>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</si>
  <si>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</si>
  <si>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</si>
  <si>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</si>
  <si>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</si>
  <si>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</si>
  <si>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</si>
  <si>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</si>
  <si>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</si>
  <si>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</si>
  <si>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</si>
  <si>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</si>
  <si>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</si>
  <si>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</si>
  <si>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</si>
  <si>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</si>
  <si>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</si>
  <si>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</si>
  <si>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</si>
  <si>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</si>
  <si>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</si>
  <si>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</si>
  <si>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</si>
  <si>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</si>
  <si>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</si>
  <si>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</si>
  <si>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</si>
  <si>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</si>
  <si>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</si>
  <si>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</si>
  <si>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</si>
  <si>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</si>
  <si>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</si>
  <si>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</si>
  <si>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</si>
  <si>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</si>
  <si>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</si>
  <si>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</si>
  <si>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</si>
  <si>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</si>
  <si>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</si>
  <si>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</si>
  <si>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</si>
  <si>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</si>
  <si>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</si>
  <si>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</si>
  <si>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</si>
  <si>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</si>
  <si>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</si>
  <si>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</si>
  <si>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</si>
  <si>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</si>
  <si>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</si>
  <si>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</si>
  <si>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</si>
  <si>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</si>
  <si>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</si>
  <si>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</si>
  <si>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</si>
  <si>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</si>
  <si>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</si>
  <si>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</si>
  <si>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</si>
  <si>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</si>
  <si>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</si>
  <si>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</si>
  <si>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</si>
  <si>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</si>
  <si>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</si>
  <si>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</si>
  <si>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</si>
  <si>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</si>
  <si>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</si>
  <si>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</si>
  <si>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</si>
  <si>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</si>
  <si>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</si>
  <si>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</si>
  <si>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</si>
  <si>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</si>
  <si>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</si>
  <si>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</si>
  <si>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</si>
  <si>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</si>
  <si>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</si>
  <si>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</si>
  <si>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</si>
  <si>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</si>
  <si>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</si>
  <si>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</si>
  <si>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</si>
  <si>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</si>
  <si>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</si>
  <si>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</si>
  <si>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</si>
  <si>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</si>
  <si>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</si>
  <si>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</si>
  <si>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</si>
  <si>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</si>
  <si>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</si>
  <si>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</si>
  <si>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</si>
  <si>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</si>
  <si>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</si>
  <si>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</si>
  <si>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</si>
  <si>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</si>
  <si>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</si>
  <si>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</si>
  <si>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</si>
  <si>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</si>
  <si>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</si>
  <si>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</si>
  <si>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</si>
  <si>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</si>
  <si>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</si>
  <si>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</si>
  <si>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</si>
  <si>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</si>
  <si>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</si>
  <si>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</si>
  <si>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</si>
  <si>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</si>
  <si>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</si>
  <si>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</si>
  <si>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</si>
  <si>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</si>
  <si>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</si>
  <si>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</si>
  <si>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</si>
  <si>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</si>
  <si>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</si>
  <si>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</si>
  <si>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</si>
  <si>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</si>
  <si>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</si>
  <si>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</si>
  <si>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</si>
  <si>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</si>
  <si>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</si>
  <si>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</si>
  <si>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</si>
  <si>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</si>
  <si>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</si>
  <si>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</si>
  <si>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</si>
  <si>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</si>
  <si>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</si>
  <si>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</si>
  <si>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</si>
  <si>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</si>
  <si>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</si>
  <si>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</si>
  <si>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</si>
  <si>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</si>
  <si>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</si>
  <si>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</si>
  <si>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</si>
  <si>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</si>
  <si>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</si>
  <si>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</si>
  <si>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</si>
  <si>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</si>
  <si>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</si>
  <si>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</si>
  <si>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</si>
  <si>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</si>
  <si>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</si>
  <si>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</si>
  <si>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</si>
  <si>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</si>
  <si>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</si>
  <si>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</si>
  <si>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</si>
  <si>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</si>
  <si>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</si>
  <si>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</si>
  <si>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</si>
  <si>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</si>
  <si>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</si>
  <si>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</si>
  <si>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</si>
  <si>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</si>
  <si>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</si>
  <si>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</si>
  <si>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</si>
  <si>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</si>
  <si>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</si>
  <si>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</si>
  <si>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</si>
  <si>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</si>
  <si>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</si>
  <si>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</si>
  <si>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</si>
  <si>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</si>
  <si>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</si>
  <si>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</si>
  <si>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</si>
  <si>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</si>
  <si>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</si>
  <si>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</si>
  <si>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</si>
  <si>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</si>
  <si>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</si>
  <si>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</si>
  <si>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</si>
  <si>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</si>
  <si>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</si>
  <si>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</si>
  <si>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</si>
  <si>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</si>
  <si>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</si>
  <si>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</si>
  <si>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</si>
  <si>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</si>
  <si>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</si>
  <si>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</si>
  <si>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</si>
  <si>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</si>
  <si>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</si>
  <si>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</si>
  <si>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</si>
  <si>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</si>
  <si>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</si>
  <si>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</si>
  <si>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</si>
  <si>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</si>
  <si>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</si>
  <si>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</si>
  <si>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</si>
  <si>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</si>
  <si>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</si>
  <si>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</si>
  <si>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</si>
  <si>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</si>
  <si>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</si>
  <si>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</si>
  <si>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</si>
  <si>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</si>
  <si>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</si>
  <si>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</si>
  <si>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</si>
  <si>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</si>
  <si>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</si>
  <si>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</si>
  <si>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</si>
  <si>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</si>
  <si>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</si>
  <si>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</si>
  <si>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</si>
  <si>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</si>
  <si>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</si>
  <si>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</si>
  <si>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</si>
  <si>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</si>
  <si>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</si>
  <si>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</si>
  <si>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</si>
  <si>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</si>
  <si>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</si>
  <si>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</si>
  <si>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</si>
  <si>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</si>
  <si>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</si>
  <si>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</si>
  <si>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</si>
  <si>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</si>
  <si>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</si>
  <si>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</si>
  <si>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</si>
  <si>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</si>
  <si>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</si>
  <si>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</si>
  <si>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</si>
  <si>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</si>
  <si>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</si>
  <si>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</si>
  <si>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</si>
  <si>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</si>
  <si>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</si>
  <si>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</si>
  <si>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</si>
  <si>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</si>
  <si>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</si>
  <si>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</si>
  <si>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</si>
  <si>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</si>
  <si>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</si>
  <si>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</si>
  <si>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</si>
  <si>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</si>
  <si>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</si>
  <si>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</si>
  <si>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</si>
  <si>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</si>
  <si>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</si>
  <si>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</si>
  <si>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</si>
  <si>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</si>
  <si>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</si>
  <si>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</si>
  <si>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</si>
  <si>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</si>
  <si>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</si>
  <si>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</si>
  <si>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</si>
  <si>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</si>
  <si>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</si>
  <si>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</si>
  <si>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</si>
  <si>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</si>
  <si>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</si>
  <si>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</si>
  <si>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</si>
  <si>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</si>
  <si>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</si>
  <si>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</si>
  <si>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</si>
  <si>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</si>
  <si>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</si>
  <si>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</si>
  <si>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</si>
  <si>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</si>
  <si>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</si>
  <si>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</si>
  <si>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</si>
  <si>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</si>
  <si>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</si>
  <si>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</si>
  <si>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</si>
  <si>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</si>
  <si>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</si>
  <si>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</si>
  <si>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</si>
  <si>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</si>
  <si>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</si>
  <si>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</si>
  <si>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</si>
  <si>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</si>
  <si>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</si>
  <si>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</si>
  <si>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</si>
  <si>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</si>
  <si>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</si>
  <si>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</si>
  <si>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</si>
  <si>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</si>
  <si>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</si>
  <si>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</si>
  <si>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</si>
  <si>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</si>
  <si>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</si>
  <si>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</si>
  <si>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</si>
  <si>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</si>
  <si>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</si>
  <si>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</si>
  <si>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</si>
  <si>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</si>
  <si>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</si>
  <si>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</si>
  <si>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</si>
  <si>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</si>
  <si>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</si>
  <si>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</si>
  <si>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</si>
  <si>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</si>
  <si>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</si>
  <si>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</si>
  <si>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</si>
  <si>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</si>
  <si>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</si>
  <si>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</si>
  <si>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</si>
  <si>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</si>
  <si>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</si>
  <si>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</si>
  <si>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</si>
  <si>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</si>
  <si>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</si>
  <si>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</si>
  <si>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</si>
  <si>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</si>
  <si>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</si>
  <si>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</si>
  <si>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</si>
  <si>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</si>
  <si>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</si>
  <si>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</si>
  <si>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</si>
  <si>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</si>
  <si>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</si>
  <si>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</si>
  <si>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</si>
  <si>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</si>
  <si>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</si>
  <si>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</si>
  <si>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</si>
  <si>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</si>
  <si>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</si>
  <si>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</si>
  <si>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</si>
  <si>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</si>
  <si>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</si>
  <si>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</si>
  <si>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</si>
  <si>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</si>
  <si>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</si>
  <si>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</si>
  <si>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</si>
  <si>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</si>
  <si>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</si>
  <si>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</si>
  <si>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</si>
  <si>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</si>
  <si>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</si>
  <si>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</si>
  <si>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</si>
  <si>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</si>
  <si>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</si>
  <si>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</si>
  <si>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</si>
  <si>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</si>
  <si>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</si>
  <si>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</si>
  <si>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</si>
  <si>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</si>
  <si>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</si>
  <si>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</si>
  <si>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</si>
  <si>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</si>
  <si>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</si>
  <si>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</si>
  <si>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</si>
  <si>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</si>
  <si>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</si>
  <si>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</si>
  <si>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</si>
  <si>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</si>
  <si>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</si>
  <si>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</si>
  <si>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</si>
  <si>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</si>
  <si>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</si>
  <si>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</si>
  <si>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</si>
  <si>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</si>
  <si>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</si>
  <si>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</si>
  <si>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</si>
  <si>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</si>
  <si>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</si>
  <si>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</si>
  <si>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</si>
  <si>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</si>
  <si>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</si>
  <si>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</si>
  <si>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</si>
  <si>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</si>
  <si>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</si>
  <si>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</si>
  <si>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</si>
  <si>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</si>
  <si>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</si>
  <si>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</si>
  <si>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</si>
  <si>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</si>
  <si>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</si>
  <si>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</si>
  <si>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</si>
  <si>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</si>
  <si>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</si>
  <si>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</si>
  <si>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</si>
  <si>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</si>
  <si>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</si>
  <si>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</si>
  <si>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</si>
  <si>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</si>
  <si>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</si>
  <si>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</si>
  <si>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</si>
  <si>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</si>
  <si>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</si>
  <si>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</si>
  <si>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</si>
  <si>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</si>
  <si>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</si>
  <si>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</si>
  <si>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</si>
  <si>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</si>
  <si>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</si>
  <si>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</si>
  <si>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</si>
  <si>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</si>
  <si>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</si>
  <si>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</si>
  <si>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</si>
  <si>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</si>
  <si>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</si>
  <si>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</si>
  <si>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</si>
  <si>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</si>
  <si>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</si>
  <si>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</si>
  <si>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</si>
  <si>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</si>
  <si>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</si>
  <si>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</si>
  <si>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</si>
  <si>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</si>
  <si>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</si>
  <si>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</si>
  <si>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</si>
  <si>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</si>
  <si>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</si>
  <si>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</si>
  <si>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</si>
  <si>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</si>
  <si>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</si>
  <si>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</si>
  <si>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</si>
  <si>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</si>
  <si>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</si>
  <si>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</si>
  <si>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</si>
  <si>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</si>
  <si>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</si>
  <si>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</si>
  <si>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</si>
  <si>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</si>
  <si>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</si>
  <si>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</si>
  <si>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</si>
  <si>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</si>
  <si>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</si>
  <si>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</si>
  <si>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</si>
  <si>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</si>
  <si>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</si>
  <si>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</si>
  <si>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</si>
  <si>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</si>
  <si>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</si>
  <si>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</si>
  <si>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</si>
  <si>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</si>
  <si>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</si>
  <si>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</si>
  <si>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</si>
  <si>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</si>
  <si>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</si>
  <si>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</si>
  <si>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</si>
  <si>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</si>
  <si>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</si>
  <si>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</si>
  <si>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</si>
  <si>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</si>
  <si>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</si>
  <si>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</si>
  <si>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</si>
  <si>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</si>
  <si>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</si>
  <si>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</si>
  <si>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</si>
  <si>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</si>
  <si>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</si>
  <si>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</si>
  <si>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</si>
  <si>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</si>
  <si>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</si>
  <si>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</si>
  <si>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</si>
  <si>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</si>
  <si>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</si>
  <si>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</si>
  <si>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</si>
  <si>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</si>
  <si>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</si>
  <si>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</si>
  <si>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</si>
  <si>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</si>
  <si>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</si>
  <si>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</si>
  <si>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</si>
  <si>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</si>
  <si>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</si>
  <si>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</si>
  <si>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</si>
  <si>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</si>
  <si>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</si>
  <si>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</si>
  <si>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</si>
  <si>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</si>
  <si>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</si>
  <si>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</si>
  <si>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</si>
  <si>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</si>
  <si>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</si>
  <si>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</si>
  <si>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</si>
  <si>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</si>
  <si>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</si>
  <si>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</si>
  <si>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</si>
  <si>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</si>
  <si>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</si>
  <si>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</si>
  <si>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</si>
  <si>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</si>
  <si>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</si>
  <si>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</si>
  <si>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</si>
  <si>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</si>
  <si>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</si>
  <si>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</si>
  <si>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</si>
  <si>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</si>
  <si>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</si>
  <si>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</si>
  <si>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</si>
  <si>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</si>
  <si>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</si>
  <si>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</si>
  <si>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</si>
  <si>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</si>
  <si>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</si>
  <si>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</si>
  <si>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</si>
  <si>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</si>
  <si>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</si>
  <si>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</si>
  <si>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</si>
  <si>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</si>
  <si>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</si>
  <si>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</si>
  <si>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</si>
  <si>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</si>
  <si>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</si>
  <si>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</si>
  <si>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</si>
  <si>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</si>
  <si>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</si>
  <si>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</si>
  <si>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</si>
  <si>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</si>
  <si>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</si>
  <si>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</si>
  <si>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</si>
  <si>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</si>
  <si>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</si>
  <si>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</si>
  <si>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</si>
  <si>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</si>
  <si>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</si>
  <si>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</si>
  <si>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</si>
  <si>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</si>
  <si>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</si>
  <si>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</si>
  <si>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</si>
  <si>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</si>
  <si>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</si>
  <si>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</si>
  <si>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</si>
  <si>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</si>
  <si>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</si>
  <si>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</si>
  <si>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</si>
  <si>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</si>
  <si>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</si>
  <si>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</si>
  <si>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</si>
  <si>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</si>
  <si>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</si>
  <si>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</si>
  <si>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</si>
  <si>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</si>
  <si>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</si>
  <si>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</si>
  <si>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</si>
  <si>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</si>
  <si>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</si>
  <si>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</si>
  <si>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</si>
  <si>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</si>
  <si>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</si>
  <si>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</si>
  <si>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</si>
  <si>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</si>
  <si>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</si>
  <si>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</si>
  <si>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</si>
  <si>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</si>
  <si>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</si>
  <si>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</si>
  <si>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</si>
  <si>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</si>
  <si>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</si>
  <si>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</si>
  <si>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</si>
  <si>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</si>
  <si>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</si>
  <si>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</si>
  <si>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</si>
  <si>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</si>
  <si>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</si>
  <si>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</si>
  <si>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</si>
  <si>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</si>
  <si>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</si>
  <si>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</si>
  <si>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</si>
  <si>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</si>
  <si>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</si>
  <si>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</si>
  <si>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</si>
  <si>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</si>
  <si>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</si>
  <si>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</si>
  <si>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</si>
  <si>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</si>
  <si>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</si>
  <si>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</si>
  <si>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</si>
  <si>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</si>
  <si>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</si>
  <si>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</si>
  <si>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</si>
  <si>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</si>
  <si>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</si>
  <si>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</si>
  <si>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</si>
  <si>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</si>
  <si>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</si>
  <si>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</si>
  <si>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</si>
  <si>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</si>
  <si>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</si>
  <si>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</si>
  <si>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</si>
  <si>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</si>
  <si>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</si>
  <si>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</si>
  <si>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</si>
  <si>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</si>
  <si>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</si>
  <si>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</si>
  <si>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</si>
  <si>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</si>
  <si>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</si>
  <si>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</si>
  <si>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</si>
  <si>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</si>
  <si>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</si>
  <si>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</si>
  <si>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</si>
  <si>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</si>
  <si>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</si>
  <si>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</si>
  <si>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</si>
  <si>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</si>
  <si>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</si>
  <si>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</si>
  <si>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</si>
  <si>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</si>
  <si>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</si>
  <si>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</si>
  <si>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</si>
  <si>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</si>
  <si>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</si>
  <si>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</si>
  <si>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</si>
  <si>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</si>
  <si>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</si>
  <si>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</si>
  <si>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</si>
  <si>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</si>
  <si>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</si>
  <si>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</si>
  <si>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</si>
  <si>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</si>
  <si>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</si>
  <si>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</si>
  <si>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</si>
  <si>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</si>
  <si>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</si>
  <si>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</si>
  <si>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</si>
  <si>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</si>
  <si>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</si>
  <si>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</si>
  <si>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</si>
  <si>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</si>
  <si>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</si>
  <si>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</si>
  <si>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</si>
  <si>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</si>
  <si>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</si>
  <si>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</si>
  <si>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</si>
  <si>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</si>
  <si>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</si>
  <si>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</si>
  <si>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</si>
  <si>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</si>
  <si>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</si>
  <si>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</si>
  <si>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</si>
  <si>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</si>
  <si>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</si>
  <si>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</si>
  <si>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</si>
  <si>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</si>
  <si>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</si>
  <si>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</si>
  <si>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</si>
  <si>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</si>
  <si>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</si>
  <si>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</si>
  <si>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</si>
  <si>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</si>
  <si>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</si>
  <si>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</si>
  <si>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</si>
  <si>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</si>
  <si>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</si>
  <si>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</si>
  <si>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</si>
  <si>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</si>
  <si>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</si>
  <si>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</si>
  <si>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</si>
  <si>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</si>
  <si>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</si>
  <si>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</si>
  <si>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</si>
  <si>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</si>
  <si>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</si>
  <si>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</si>
  <si>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</si>
  <si>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</si>
  <si>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</si>
  <si>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</si>
  <si>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</si>
  <si>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</si>
  <si>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</si>
  <si>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</si>
  <si>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</si>
  <si>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</si>
  <si>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</si>
  <si>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</si>
  <si>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</si>
  <si>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</si>
  <si>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</si>
  <si>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</si>
  <si>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</si>
  <si>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</si>
  <si>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</si>
  <si>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</si>
  <si>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</si>
  <si>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</si>
  <si>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</si>
  <si>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</si>
  <si>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</si>
  <si>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</si>
  <si>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</si>
  <si>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</si>
  <si>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</si>
  <si>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</si>
  <si>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</si>
  <si>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</si>
  <si>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</si>
  <si>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</si>
  <si>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</si>
  <si>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</si>
  <si>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</si>
  <si>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</si>
  <si>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</si>
  <si>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</si>
  <si>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</si>
  <si>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</si>
  <si>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</si>
  <si>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</si>
  <si>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</si>
  <si>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</si>
  <si>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</si>
  <si>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</si>
  <si>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</si>
  <si>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</si>
  <si>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</si>
  <si>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</si>
  <si>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</si>
  <si>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</si>
  <si>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</si>
  <si>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</si>
  <si>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</si>
  <si>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</si>
  <si>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</si>
  <si>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</si>
  <si>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</si>
  <si>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</si>
  <si>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</si>
  <si>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</si>
  <si>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</si>
  <si>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</si>
  <si>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</si>
  <si>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</si>
  <si>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</si>
  <si>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</si>
  <si>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</si>
  <si>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</si>
  <si>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</si>
  <si>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</si>
  <si>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</si>
  <si>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</si>
  <si>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</si>
  <si>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</si>
  <si>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</si>
  <si>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</si>
  <si>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</si>
  <si>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</si>
  <si>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</si>
  <si>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</si>
  <si>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</si>
  <si>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</si>
  <si>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</si>
  <si>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</si>
  <si>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</si>
  <si>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</si>
  <si>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</si>
  <si>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</si>
  <si>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</si>
  <si>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</si>
  <si>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</si>
  <si>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</si>
  <si>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</si>
  <si>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</si>
  <si>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</si>
  <si>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</si>
  <si>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</si>
  <si>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</si>
  <si>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</si>
  <si>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</si>
  <si>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</si>
  <si>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</si>
  <si>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</si>
  <si>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</si>
  <si>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</si>
  <si>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</si>
  <si>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</si>
  <si>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</si>
  <si>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</si>
  <si>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</si>
  <si>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</si>
  <si>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</si>
  <si>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</si>
  <si>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</si>
  <si>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</si>
  <si>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</si>
  <si>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</si>
  <si>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</si>
  <si>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</si>
  <si>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</si>
  <si>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</si>
  <si>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</si>
  <si>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</si>
  <si>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</si>
  <si>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</si>
  <si>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</si>
  <si>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</si>
  <si>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</si>
  <si>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</si>
  <si>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</si>
  <si>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</si>
  <si>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</si>
  <si>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</si>
  <si>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</si>
  <si>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</si>
  <si>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</si>
  <si>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</si>
  <si>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</si>
  <si>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</si>
  <si>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</si>
  <si>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</si>
  <si>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</si>
  <si>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</si>
  <si>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</si>
  <si>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</si>
  <si>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</si>
  <si>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</si>
  <si>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</si>
  <si>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</si>
  <si>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</si>
  <si>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</si>
  <si>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</si>
  <si>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</si>
  <si>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</si>
  <si>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</si>
  <si>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</si>
  <si>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</si>
  <si>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</si>
  <si>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</si>
  <si>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</si>
  <si>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</si>
  <si>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</si>
  <si>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</si>
  <si>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</si>
  <si>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</si>
  <si>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</si>
  <si>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</si>
  <si>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</si>
  <si>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</si>
  <si>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</si>
  <si>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</si>
  <si>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</si>
  <si>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</si>
  <si>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</si>
  <si>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</si>
  <si>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</si>
  <si>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</si>
  <si>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</si>
  <si>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</si>
  <si>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</si>
  <si>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</si>
  <si>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</si>
  <si>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</si>
  <si>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</si>
  <si>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</si>
  <si>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</si>
  <si>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</si>
  <si>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</si>
  <si>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</si>
  <si>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</si>
  <si>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</si>
  <si>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</si>
  <si>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</si>
  <si>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</si>
  <si>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</si>
  <si>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</si>
  <si>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</si>
  <si>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</si>
  <si>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</si>
  <si>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</si>
  <si>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</si>
  <si>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</si>
  <si>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</si>
  <si>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</si>
  <si>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</si>
  <si>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</si>
  <si>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</si>
  <si>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</si>
  <si>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</si>
  <si>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</si>
  <si>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</si>
  <si>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</si>
  <si>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</si>
  <si>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</si>
  <si>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</si>
  <si>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</si>
  <si>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</si>
  <si>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</si>
  <si>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</si>
  <si>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</si>
  <si>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</si>
  <si>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</si>
  <si>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</si>
  <si>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</si>
  <si>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</si>
  <si>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</si>
  <si>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</si>
  <si>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</si>
  <si>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</si>
  <si>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</si>
  <si>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</si>
  <si>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</si>
  <si>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</si>
  <si>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</si>
  <si>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</si>
  <si>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</si>
  <si>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</si>
  <si>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</si>
  <si>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</si>
  <si>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</si>
  <si>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</si>
  <si>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</si>
  <si>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</si>
  <si>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</si>
  <si>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</si>
  <si>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</si>
  <si>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</si>
  <si>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</si>
  <si>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</si>
  <si>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</si>
  <si>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</si>
  <si>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</si>
  <si>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</si>
  <si>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</si>
  <si>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</si>
  <si>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</si>
  <si>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</si>
  <si>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</si>
  <si>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</si>
  <si>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</si>
  <si>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</si>
  <si>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</si>
  <si>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</si>
  <si>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</si>
  <si>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</si>
  <si>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</si>
  <si>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</si>
  <si>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</si>
  <si>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</si>
  <si>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</si>
  <si>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</si>
  <si>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</si>
  <si>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</si>
  <si>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</si>
  <si>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</si>
  <si>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</si>
  <si>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</si>
  <si>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</si>
  <si>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</si>
  <si>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</si>
  <si>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</si>
  <si>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</si>
  <si>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</si>
  <si>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</si>
  <si>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</si>
  <si>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</si>
  <si>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</si>
  <si>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</si>
  <si>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</si>
  <si>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</si>
  <si>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</si>
  <si>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</si>
  <si>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</si>
  <si>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</si>
  <si>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</si>
  <si>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</si>
  <si>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</si>
  <si>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</si>
  <si>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</si>
  <si>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</si>
  <si>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</si>
  <si>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</si>
  <si>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</si>
  <si>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</si>
  <si>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</si>
  <si>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</si>
  <si>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</si>
  <si>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</si>
  <si>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</si>
  <si>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</si>
  <si>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</si>
  <si>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</si>
  <si>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</si>
  <si>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</si>
  <si>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</si>
  <si>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</si>
  <si>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</si>
  <si>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</si>
  <si>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</si>
  <si>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</si>
  <si>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</si>
  <si>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</si>
  <si>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</si>
  <si>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</si>
  <si>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</si>
  <si>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</si>
  <si>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</si>
  <si>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</si>
  <si>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</si>
  <si>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</si>
  <si>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</si>
  <si>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</si>
  <si>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</si>
  <si>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</si>
  <si>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</si>
  <si>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</si>
  <si>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</si>
  <si>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</si>
  <si>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</si>
  <si>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</si>
  <si>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</si>
  <si>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</si>
  <si>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</si>
  <si>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</si>
  <si>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</si>
  <si>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</si>
  <si>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</si>
  <si>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</si>
  <si>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</si>
  <si>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</si>
  <si>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</si>
  <si>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</si>
  <si>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</si>
  <si>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</si>
  <si>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</si>
  <si>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</si>
  <si>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</si>
  <si>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</si>
  <si>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</si>
  <si>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</si>
  <si>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</si>
  <si>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</si>
  <si>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</si>
  <si>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</si>
  <si>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</si>
  <si>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</si>
  <si>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</si>
  <si>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</si>
  <si>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</si>
  <si>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</si>
  <si>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</si>
  <si>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</si>
  <si>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</si>
  <si>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</si>
  <si>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</si>
  <si>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</si>
  <si>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</si>
  <si>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</si>
  <si>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</si>
  <si>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</si>
  <si>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</si>
  <si>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</si>
  <si>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</si>
  <si>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</si>
  <si>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</si>
  <si>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</si>
  <si>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</si>
  <si>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</si>
  <si>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</si>
  <si>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</si>
  <si>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</si>
  <si>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</si>
  <si>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</si>
  <si>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</si>
  <si>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</si>
  <si>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</si>
  <si>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</si>
  <si>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</si>
  <si>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</si>
  <si>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</si>
  <si>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</si>
  <si>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</si>
  <si>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</si>
  <si>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</si>
  <si>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</si>
  <si>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</si>
  <si>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</si>
  <si>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</si>
  <si>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</si>
  <si>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</si>
  <si>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</si>
  <si>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</si>
  <si>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</si>
  <si>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</si>
  <si>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</si>
  <si>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</si>
  <si>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</si>
  <si>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</si>
  <si>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</si>
  <si>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</si>
  <si>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</si>
  <si>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</si>
  <si>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</si>
  <si>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</si>
  <si>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</si>
  <si>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</si>
  <si>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</si>
  <si>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</si>
  <si>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</si>
  <si>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</si>
  <si>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</si>
  <si>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</si>
  <si>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</si>
  <si>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</si>
  <si>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</si>
  <si>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</si>
  <si>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</si>
  <si>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</si>
  <si>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</si>
  <si>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</si>
  <si>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</si>
  <si>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</si>
  <si>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</si>
  <si>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</si>
  <si>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</si>
  <si>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</si>
  <si>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</si>
  <si>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</si>
  <si>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</si>
  <si>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</si>
  <si>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</si>
  <si>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</si>
  <si>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</si>
  <si>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</si>
  <si>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</si>
  <si>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</si>
  <si>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</si>
  <si>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</si>
  <si>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</si>
  <si>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</si>
  <si>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</si>
  <si>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</si>
  <si>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</si>
  <si>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</si>
  <si>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</si>
  <si>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</si>
  <si>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</si>
  <si>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</si>
  <si>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</si>
  <si>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</si>
  <si>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</si>
  <si>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</si>
  <si>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</si>
  <si>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</si>
  <si>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</si>
  <si>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</si>
  <si>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</si>
  <si>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</si>
  <si>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</si>
  <si>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</si>
  <si>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</si>
  <si>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</si>
  <si>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</si>
  <si>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</si>
  <si>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</si>
  <si>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</si>
  <si>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</si>
  <si>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</si>
  <si>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</si>
  <si>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</si>
  <si>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</si>
  <si>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</si>
  <si>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</si>
  <si>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</si>
  <si>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</si>
  <si>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</si>
  <si>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</si>
  <si>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</si>
  <si>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</si>
  <si>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</si>
  <si>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</si>
  <si>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</si>
  <si>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</si>
  <si>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</si>
  <si>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</si>
  <si>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</si>
  <si>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</si>
  <si>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</si>
  <si>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</si>
  <si>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</si>
  <si>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</si>
  <si>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</si>
  <si>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</si>
  <si>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</si>
  <si>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</si>
  <si>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</si>
  <si>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</si>
  <si>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</si>
  <si>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</si>
  <si>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</si>
  <si>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</si>
  <si>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</si>
  <si>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</si>
  <si>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</si>
  <si>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</si>
  <si>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</si>
  <si>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</si>
  <si>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</si>
  <si>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</si>
  <si>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</si>
  <si>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</si>
  <si>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</si>
  <si>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</si>
  <si>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</si>
  <si>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</si>
  <si>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</si>
  <si>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</si>
  <si>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</si>
  <si>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</si>
  <si>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</si>
  <si>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</si>
  <si>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</si>
  <si>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</si>
  <si>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</si>
  <si>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</si>
  <si>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</si>
  <si>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</si>
  <si>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</si>
  <si>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</si>
  <si>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</si>
  <si>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</si>
  <si>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</si>
  <si>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</si>
  <si>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</si>
  <si>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</si>
  <si>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</si>
  <si>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</si>
  <si>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</si>
  <si>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</si>
  <si>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</si>
  <si>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</si>
  <si>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</si>
  <si>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</si>
  <si>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</si>
  <si>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</si>
  <si>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</si>
  <si>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</si>
  <si>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</si>
  <si>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</si>
  <si>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</si>
  <si>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</si>
  <si>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</si>
  <si>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</si>
  <si>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</si>
  <si>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</si>
  <si>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</si>
  <si>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</si>
  <si>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</si>
  <si>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</si>
  <si>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</si>
  <si>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</si>
  <si>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</si>
  <si>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</si>
  <si>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</si>
  <si>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</si>
  <si>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</si>
  <si>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</si>
  <si>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</si>
  <si>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</si>
  <si>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</si>
  <si>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</si>
  <si>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</si>
  <si>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</si>
  <si>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</si>
  <si>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</si>
  <si>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</si>
  <si>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</si>
  <si>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</si>
  <si>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</si>
  <si>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</si>
  <si>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</si>
  <si>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</si>
  <si>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</si>
  <si>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</si>
  <si>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</si>
  <si>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</si>
  <si>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</si>
  <si>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</si>
  <si>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</si>
  <si>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</si>
  <si>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</si>
  <si>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</si>
  <si>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</si>
  <si>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</si>
  <si>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</si>
  <si>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</si>
  <si>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</si>
  <si>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</si>
  <si>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</si>
  <si>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</si>
  <si>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</si>
  <si>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</si>
  <si>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</si>
  <si>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</si>
  <si>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</si>
  <si>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</si>
  <si>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</si>
  <si>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</si>
  <si>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</si>
  <si>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</si>
  <si>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</si>
  <si>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</si>
  <si>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</si>
  <si>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</si>
  <si>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</si>
  <si>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</si>
  <si>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</si>
  <si>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</si>
  <si>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</si>
  <si>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</si>
  <si>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</si>
  <si>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</si>
  <si>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</si>
  <si>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</si>
  <si>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</si>
  <si>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</si>
  <si>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</si>
  <si>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</si>
  <si>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</si>
  <si>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</si>
  <si>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</si>
  <si>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</si>
  <si>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</si>
  <si>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</si>
  <si>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</si>
  <si>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</si>
  <si>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</si>
  <si>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</si>
  <si>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</si>
  <si>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</si>
  <si>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</si>
  <si>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</si>
  <si>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</si>
  <si>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</si>
  <si>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</si>
  <si>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</si>
  <si>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</si>
  <si>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</si>
  <si>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</si>
  <si>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</si>
  <si>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</si>
  <si>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</si>
  <si>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</si>
  <si>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</si>
  <si>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</si>
  <si>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</si>
  <si>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</si>
  <si>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</si>
  <si>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</si>
  <si>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</si>
  <si>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</si>
  <si>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</si>
  <si>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</si>
  <si>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</si>
  <si>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</si>
  <si>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</si>
  <si>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</si>
  <si>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</si>
  <si>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</si>
  <si>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</si>
  <si>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</si>
  <si>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</si>
  <si>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</si>
  <si>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</si>
  <si>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</si>
  <si>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</si>
  <si>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</si>
  <si>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</si>
  <si>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</si>
  <si>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</si>
  <si>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</si>
  <si>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</si>
  <si>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</si>
  <si>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</si>
  <si>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</si>
  <si>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</si>
  <si>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</si>
  <si>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</si>
  <si>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</si>
  <si>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</si>
  <si>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</si>
  <si>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</si>
  <si>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</si>
  <si>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</si>
  <si>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</si>
  <si>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</si>
  <si>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</si>
  <si>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</si>
  <si>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</si>
  <si>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</si>
  <si>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</si>
  <si>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</si>
  <si>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</si>
  <si>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</si>
  <si>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</si>
  <si>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</si>
  <si>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</si>
  <si>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</si>
  <si>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</si>
  <si>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</si>
  <si>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</si>
  <si>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</si>
  <si>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</si>
  <si>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</si>
  <si>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</si>
  <si>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</si>
  <si>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</si>
  <si>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</si>
  <si>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</si>
  <si>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</si>
  <si>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</si>
  <si>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</si>
  <si>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</si>
  <si>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</si>
  <si>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</si>
  <si>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</si>
  <si>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</si>
  <si>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</si>
  <si>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</si>
  <si>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</si>
  <si>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</si>
  <si>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</si>
  <si>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</si>
  <si>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</si>
  <si>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</si>
  <si>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</si>
  <si>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</si>
  <si>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</si>
  <si>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</si>
  <si>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</si>
  <si>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</si>
  <si>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</si>
  <si>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</si>
  <si>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</si>
  <si>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</si>
  <si>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</si>
  <si>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</si>
  <si>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</si>
  <si>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</si>
  <si>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</si>
  <si>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</si>
  <si>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</si>
  <si>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</si>
  <si>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</si>
  <si>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</si>
  <si>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</si>
  <si>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</si>
  <si>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</si>
  <si>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</si>
  <si>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</si>
  <si>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</si>
  <si>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</si>
  <si>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</si>
  <si>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</si>
  <si>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</si>
  <si>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</si>
  <si>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</si>
  <si>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</si>
  <si>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</si>
  <si>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</si>
  <si>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</si>
  <si>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</si>
  <si>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</si>
  <si>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</si>
  <si>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</si>
  <si>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</si>
  <si>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</si>
  <si>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</si>
  <si>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</si>
  <si>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</si>
  <si>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</si>
  <si>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</si>
  <si>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</si>
  <si>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</si>
  <si>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</si>
  <si>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</si>
  <si>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</si>
  <si>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</si>
  <si>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</si>
  <si>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</si>
  <si>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</si>
  <si>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</si>
  <si>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</si>
  <si>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</si>
  <si>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</si>
  <si>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</si>
  <si>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</si>
  <si>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</si>
  <si>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</si>
  <si>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</si>
  <si>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</si>
  <si>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</si>
  <si>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</si>
  <si>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</si>
  <si>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</si>
  <si>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</si>
  <si>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</si>
  <si>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</si>
  <si>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</si>
  <si>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</si>
  <si>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</si>
  <si>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</si>
  <si>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</si>
  <si>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</si>
  <si>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</si>
  <si>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</si>
  <si>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</si>
  <si>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</si>
  <si>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</si>
  <si>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</si>
  <si>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</si>
  <si>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</si>
  <si>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</si>
  <si>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</si>
  <si>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</si>
  <si>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</si>
  <si>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</si>
  <si>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</si>
  <si>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</si>
  <si>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</si>
  <si>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</si>
  <si>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</si>
  <si>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</si>
  <si>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</si>
  <si>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</si>
  <si>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</si>
  <si>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</si>
  <si>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</si>
  <si>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</si>
  <si>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</si>
  <si>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</si>
  <si>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</si>
  <si>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</si>
  <si>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</si>
  <si>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</si>
  <si>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</si>
  <si>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</si>
  <si>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</si>
  <si>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</si>
  <si>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</si>
  <si>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</si>
  <si>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</si>
  <si>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</si>
  <si>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</si>
  <si>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</si>
  <si>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</si>
  <si>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</si>
  <si>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</si>
  <si>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</si>
  <si>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</si>
  <si>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</si>
  <si>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</si>
  <si>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</si>
  <si>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</si>
  <si>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</si>
  <si>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</si>
  <si>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</si>
  <si>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</si>
  <si>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</si>
  <si>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</si>
  <si>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</si>
  <si>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</si>
  <si>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</si>
  <si>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</si>
  <si>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</si>
  <si>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</si>
  <si>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</si>
  <si>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</si>
  <si>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</si>
  <si>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</si>
  <si>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</si>
  <si>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</si>
  <si>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</si>
  <si>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</si>
  <si>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</si>
  <si>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</si>
  <si>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</si>
  <si>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</si>
  <si>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</si>
  <si>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</si>
  <si>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</si>
  <si>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</si>
  <si>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</si>
  <si>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</si>
  <si>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</si>
  <si>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</si>
  <si>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</si>
  <si>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</si>
  <si>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</si>
  <si>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</si>
  <si>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</si>
  <si>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</si>
  <si>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</si>
  <si>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</si>
  <si>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</si>
  <si>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</si>
  <si>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</si>
  <si>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</si>
  <si>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</si>
  <si>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</si>
  <si>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</si>
  <si>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</si>
  <si>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</si>
  <si>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</si>
  <si>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</si>
  <si>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</si>
  <si>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</si>
  <si>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</si>
  <si>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</si>
  <si>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</si>
  <si>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</si>
  <si>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</si>
  <si>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</si>
  <si>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</si>
  <si>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</si>
  <si>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</si>
  <si>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</si>
  <si>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</si>
  <si>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</si>
  <si>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</si>
  <si>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</si>
  <si>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</si>
  <si>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</si>
  <si>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</si>
  <si>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</si>
  <si>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</si>
  <si>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</si>
  <si>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</si>
  <si>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</si>
  <si>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</si>
  <si>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</si>
  <si>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</si>
  <si>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</si>
  <si>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</si>
  <si>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</si>
  <si>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</si>
  <si>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</si>
  <si>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</si>
  <si>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</si>
  <si>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</si>
  <si>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</si>
  <si>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</si>
  <si>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</si>
  <si>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</si>
  <si>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</si>
  <si>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</si>
  <si>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</si>
  <si>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</si>
  <si>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</si>
  <si>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</si>
  <si>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</si>
  <si>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</si>
  <si>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</si>
  <si>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</si>
  <si>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</si>
  <si>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</si>
  <si>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</si>
  <si>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</si>
  <si>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</si>
  <si>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</si>
  <si>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</si>
  <si>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</si>
  <si>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</si>
  <si>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</si>
  <si>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</si>
  <si>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</si>
  <si>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</si>
  <si>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</si>
  <si>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</si>
  <si>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</si>
  <si>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</si>
  <si>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</si>
  <si>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</si>
  <si>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</si>
  <si>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</si>
  <si>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</si>
  <si>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</si>
  <si>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</si>
  <si>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</si>
  <si>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</si>
  <si>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</si>
  <si>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</si>
  <si>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</si>
  <si>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</si>
  <si>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</si>
  <si>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</si>
  <si>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</si>
  <si>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</si>
  <si>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</si>
  <si>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</si>
  <si>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</si>
  <si>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</si>
  <si>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</si>
  <si>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</si>
  <si>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</si>
  <si>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</si>
  <si>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</si>
  <si>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</si>
  <si>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</si>
  <si>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</si>
  <si>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</si>
  <si>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</si>
  <si>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</si>
  <si>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</si>
  <si>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</si>
  <si>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</si>
  <si>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</si>
  <si>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</si>
  <si>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</si>
  <si>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</si>
  <si>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</si>
  <si>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</si>
  <si>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</si>
  <si>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</si>
  <si>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</si>
  <si>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</si>
  <si>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</si>
  <si>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</si>
  <si>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</si>
  <si>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</si>
  <si>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</si>
  <si>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</si>
  <si>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</si>
  <si>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</si>
  <si>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</si>
  <si>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</si>
  <si>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</si>
  <si>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</si>
  <si>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</si>
  <si>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</si>
  <si>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</si>
  <si>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</si>
  <si>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</si>
  <si>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</si>
  <si>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</si>
  <si>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</si>
  <si>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</si>
  <si>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</si>
  <si>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</si>
  <si>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</si>
  <si>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</si>
  <si>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</si>
  <si>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</si>
  <si>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</si>
  <si>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</si>
  <si>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</si>
  <si>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</si>
  <si>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</si>
  <si>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</si>
  <si>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</si>
  <si>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</si>
  <si>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</si>
  <si>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</si>
  <si>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</si>
  <si>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</si>
  <si>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</si>
  <si>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</si>
  <si>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</si>
  <si>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</si>
  <si>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</si>
  <si>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</si>
  <si>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</si>
  <si>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</si>
  <si>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</si>
  <si>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</si>
  <si>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</si>
  <si>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</si>
  <si>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</si>
  <si>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</si>
  <si>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</si>
  <si>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</si>
  <si>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</si>
  <si>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</si>
  <si>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</si>
  <si>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</si>
  <si>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</si>
  <si>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</si>
  <si>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</si>
  <si>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</si>
  <si>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</si>
  <si>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</si>
  <si>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</si>
  <si>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</si>
  <si>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</si>
  <si>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</si>
  <si>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</si>
  <si>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</si>
  <si>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</si>
  <si>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</si>
  <si>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</si>
  <si>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</si>
  <si>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</si>
  <si>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</si>
  <si>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</si>
  <si>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</si>
  <si>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</si>
  <si>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</si>
  <si>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</si>
  <si>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</si>
  <si>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</si>
  <si>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</si>
  <si>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</si>
  <si>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</si>
  <si>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</si>
  <si>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</si>
  <si>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</si>
  <si>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</si>
  <si>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</si>
  <si>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</si>
  <si>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</si>
  <si>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</si>
  <si>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</si>
  <si>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</si>
  <si>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</si>
  <si>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</si>
  <si>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</si>
  <si>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</si>
  <si>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</si>
  <si>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</si>
  <si>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</si>
  <si>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</si>
  <si>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</si>
  <si>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</si>
  <si>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</si>
  <si>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</si>
  <si>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</si>
  <si>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</si>
  <si>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</si>
  <si>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</si>
  <si>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</si>
  <si>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</si>
  <si>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</si>
  <si>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</si>
  <si>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</si>
  <si>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</si>
  <si>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</si>
  <si>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</si>
  <si>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</si>
  <si>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</si>
  <si>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</si>
  <si>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</si>
  <si>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</si>
  <si>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</si>
  <si>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</si>
  <si>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</si>
  <si>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</si>
  <si>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</si>
  <si>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</si>
  <si>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</si>
  <si>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</si>
  <si>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</si>
  <si>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</si>
  <si>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</si>
  <si>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</si>
  <si>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</si>
  <si>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</si>
  <si>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</si>
  <si>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</si>
  <si>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</si>
  <si>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</si>
  <si>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</si>
  <si>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</si>
  <si>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</si>
  <si>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</si>
  <si>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</si>
  <si>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</si>
  <si>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</si>
  <si>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</si>
  <si>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</si>
  <si>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</si>
  <si>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</si>
  <si>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</si>
  <si>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</si>
  <si>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</si>
  <si>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</si>
  <si>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</si>
  <si>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</si>
  <si>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</si>
  <si>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</si>
  <si>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</si>
  <si>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</si>
  <si>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</si>
  <si>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</si>
  <si>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</si>
  <si>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</si>
  <si>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</si>
  <si>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</si>
  <si>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</si>
  <si>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</si>
  <si>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</si>
  <si>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</si>
  <si>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</si>
  <si>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</si>
  <si>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</si>
  <si>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</si>
  <si>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</si>
  <si>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</si>
  <si>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</si>
  <si>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</si>
  <si>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</si>
  <si>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</si>
  <si>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</si>
  <si>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</si>
  <si>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</si>
  <si>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</si>
  <si>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</si>
  <si>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</si>
  <si>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</si>
  <si>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</si>
  <si>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</si>
  <si>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</si>
  <si>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</si>
  <si>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</si>
  <si>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</si>
  <si>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</si>
  <si>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</si>
  <si>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</si>
  <si>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</si>
  <si>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</si>
  <si>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</si>
  <si>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</si>
  <si>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</si>
  <si>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</si>
  <si>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</si>
  <si>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</si>
  <si>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</si>
  <si>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</si>
  <si>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</si>
  <si>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</si>
  <si>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</si>
  <si>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</si>
  <si>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</si>
  <si>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</si>
  <si>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</si>
  <si>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</si>
  <si>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</si>
  <si>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</si>
  <si>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</si>
  <si>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</si>
  <si>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</si>
  <si>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</si>
  <si>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</si>
  <si>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</si>
  <si>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</si>
  <si>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</si>
  <si>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</si>
  <si>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</si>
  <si>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</si>
  <si>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</si>
  <si>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</si>
  <si>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</si>
  <si>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</si>
  <si>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</si>
  <si>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</si>
  <si>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</si>
  <si>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</si>
  <si>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</si>
  <si>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</si>
  <si>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</si>
  <si>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</si>
  <si>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</si>
  <si>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</si>
  <si>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</si>
  <si>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</si>
  <si>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</si>
  <si>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</si>
  <si>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</si>
  <si>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</si>
  <si>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</si>
  <si>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</si>
  <si>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</si>
  <si>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</si>
  <si>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</si>
  <si>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</si>
  <si>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</si>
  <si>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</si>
  <si>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</si>
  <si>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</si>
  <si>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</si>
  <si>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</si>
  <si>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</si>
  <si>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</si>
  <si>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</si>
  <si>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</si>
  <si>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</si>
  <si>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</si>
  <si>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</si>
  <si>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</si>
  <si>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</si>
  <si>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</si>
  <si>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</si>
  <si>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</si>
  <si>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</si>
  <si>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</si>
  <si>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</si>
  <si>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</si>
  <si>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</si>
  <si>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</si>
  <si>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</si>
  <si>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</si>
  <si>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</si>
  <si>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</si>
  <si>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</si>
  <si>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</si>
  <si>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</si>
  <si>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</si>
  <si>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</si>
  <si>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</si>
  <si>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</si>
  <si>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</si>
  <si>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</si>
  <si>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</si>
  <si>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</si>
  <si>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</si>
  <si>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</si>
  <si>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</si>
  <si>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</si>
  <si>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</si>
  <si>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</si>
  <si>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</si>
  <si>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</si>
  <si>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</si>
  <si>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</si>
  <si>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</si>
  <si>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</si>
  <si>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</si>
  <si>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</si>
  <si>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</si>
  <si>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</si>
  <si>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</si>
  <si>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</si>
  <si>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</si>
  <si>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</si>
  <si>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</si>
  <si>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</si>
  <si>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</si>
  <si>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</si>
  <si>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</si>
  <si>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</si>
  <si>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</si>
  <si>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</si>
  <si>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</si>
  <si>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</si>
  <si>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</si>
  <si>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</si>
  <si>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</si>
  <si>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</si>
  <si>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</si>
  <si>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</si>
  <si>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</si>
  <si>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</si>
  <si>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</si>
  <si>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</si>
  <si>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</si>
  <si>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</si>
  <si>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</si>
  <si>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</si>
  <si>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</si>
  <si>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</si>
  <si>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</si>
  <si>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</si>
  <si>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</si>
  <si>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</si>
  <si>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</si>
  <si>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</si>
  <si>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</si>
  <si>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</si>
  <si>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</si>
  <si>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</si>
  <si>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</si>
  <si>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</si>
  <si>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</si>
  <si>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</si>
  <si>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</si>
  <si>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</si>
  <si>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</si>
  <si>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</si>
  <si>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</si>
  <si>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</si>
  <si>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</si>
  <si>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</si>
  <si>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</si>
  <si>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</si>
  <si>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</si>
  <si>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</si>
  <si>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</si>
  <si>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</si>
  <si>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</si>
  <si>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</si>
  <si>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</si>
  <si>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</si>
  <si>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</si>
  <si>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</si>
  <si>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</si>
  <si>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</si>
  <si>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</si>
  <si>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</si>
  <si>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</si>
  <si>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</si>
  <si>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</si>
  <si>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</si>
  <si>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</si>
  <si>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</si>
  <si>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</si>
  <si>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</si>
  <si>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</si>
  <si>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</si>
  <si>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</si>
  <si>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</si>
  <si>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</si>
  <si>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</si>
  <si>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</si>
  <si>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</si>
  <si>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</si>
  <si>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</si>
  <si>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</si>
  <si>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</si>
  <si>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</si>
  <si>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</si>
  <si>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</si>
  <si>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</si>
  <si>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</si>
  <si>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</si>
  <si>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</si>
  <si>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</si>
  <si>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</si>
  <si>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</si>
  <si>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</si>
  <si>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</si>
  <si>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</si>
  <si>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</si>
  <si>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</si>
  <si>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</si>
  <si>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</si>
  <si>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</si>
  <si>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</si>
  <si>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</si>
  <si>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</si>
  <si>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</si>
  <si>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</si>
  <si>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</si>
  <si>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</si>
  <si>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</si>
  <si>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</si>
  <si>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</si>
  <si>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</si>
  <si>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</si>
  <si>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</si>
  <si>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</si>
  <si>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</si>
  <si>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</si>
  <si>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</si>
  <si>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</si>
  <si>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</si>
  <si>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</si>
  <si>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</si>
  <si>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</si>
  <si>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</si>
  <si>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</si>
  <si>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</si>
  <si>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</si>
  <si>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</si>
  <si>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</si>
  <si>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</si>
  <si>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</si>
  <si>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</si>
  <si>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</si>
  <si>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</si>
  <si>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</si>
  <si>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</si>
  <si>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</si>
  <si>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</si>
  <si>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</si>
  <si>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</si>
  <si>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</si>
  <si>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</si>
  <si>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</si>
  <si>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</si>
  <si>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</si>
  <si>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</si>
  <si>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</si>
  <si>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</si>
  <si>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</si>
  <si>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</si>
  <si>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</si>
  <si>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</si>
  <si>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</si>
  <si>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</si>
  <si>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</si>
  <si>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</si>
  <si>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</si>
  <si>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</si>
  <si>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</si>
  <si>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</si>
  <si>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</si>
  <si>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</si>
  <si>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</si>
  <si>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</si>
  <si>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</si>
  <si>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</si>
  <si>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</si>
  <si>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</si>
  <si>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</si>
  <si>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</si>
  <si>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</si>
  <si>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</si>
  <si>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</si>
  <si>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</si>
  <si>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</si>
  <si>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</si>
  <si>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</si>
  <si>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</si>
  <si>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</si>
  <si>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</si>
  <si>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</si>
  <si>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</si>
  <si>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</si>
  <si>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</si>
  <si>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</si>
  <si>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</si>
  <si>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</si>
  <si>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</si>
  <si>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</si>
  <si>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</si>
  <si>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</si>
  <si>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</si>
  <si>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</si>
  <si>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</si>
  <si>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</si>
  <si>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</si>
  <si>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</si>
  <si>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</si>
  <si>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</si>
  <si>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</si>
  <si>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</si>
  <si>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</si>
  <si>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</si>
  <si>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</si>
  <si>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</si>
  <si>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</si>
  <si>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</si>
  <si>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</si>
  <si>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</si>
  <si>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</si>
  <si>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</si>
  <si>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</si>
  <si>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</si>
  <si>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</si>
  <si>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</si>
  <si>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</si>
  <si>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</si>
  <si>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</si>
  <si>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</si>
  <si>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</si>
  <si>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</si>
  <si>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</si>
  <si>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</si>
  <si>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</si>
  <si>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</si>
  <si>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</si>
  <si>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</si>
  <si>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</si>
  <si>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</si>
  <si>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</si>
  <si>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</si>
  <si>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</si>
  <si>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</si>
  <si>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</si>
  <si>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</si>
  <si>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</si>
  <si>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</si>
  <si>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</si>
  <si>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</si>
  <si>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</si>
  <si>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</si>
  <si>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</si>
  <si>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</si>
  <si>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</si>
  <si>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</si>
  <si>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</si>
  <si>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</si>
  <si>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</si>
  <si>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</si>
  <si>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</si>
  <si>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</si>
  <si>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</si>
  <si>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</si>
  <si>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</si>
  <si>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</si>
  <si>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</si>
  <si>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</si>
  <si>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</si>
  <si>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</si>
  <si>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</si>
  <si>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</si>
  <si>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</si>
  <si>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</si>
  <si>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</si>
  <si>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</si>
  <si>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</si>
  <si>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</si>
  <si>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</si>
  <si>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</si>
  <si>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</si>
  <si>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</si>
  <si>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</si>
  <si>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</si>
  <si>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</si>
  <si>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</si>
  <si>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</si>
  <si>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</si>
  <si>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</si>
  <si>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</si>
  <si>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</si>
  <si>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</si>
  <si>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</si>
  <si>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</si>
  <si>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</si>
  <si>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</si>
  <si>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</si>
  <si>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</si>
  <si>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</si>
  <si>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</si>
  <si>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</si>
  <si>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</si>
  <si>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</si>
  <si>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</si>
  <si>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</si>
  <si>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</si>
  <si>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</si>
  <si>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</si>
  <si>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</si>
  <si>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</si>
  <si>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</si>
  <si>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</si>
  <si>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</si>
  <si>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</si>
  <si>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</si>
  <si>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</si>
  <si>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</si>
  <si>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</si>
  <si>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</si>
  <si>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</si>
  <si>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</si>
  <si>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</si>
  <si>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</si>
  <si>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</si>
  <si>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</si>
  <si>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</si>
  <si>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</si>
  <si>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</si>
  <si>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</si>
  <si>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</si>
  <si>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</si>
  <si>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</si>
  <si>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</si>
  <si>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</si>
  <si>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</si>
  <si>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</si>
  <si>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</si>
  <si>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</si>
  <si>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</si>
  <si>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</si>
  <si>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</si>
  <si>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</si>
  <si>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</si>
  <si>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</si>
  <si>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</si>
  <si>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</si>
  <si>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</si>
  <si>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</si>
  <si>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</si>
  <si>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</si>
  <si>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</si>
  <si>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</si>
  <si>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</si>
  <si>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</si>
  <si>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</si>
  <si>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</si>
  <si>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</si>
  <si>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</si>
  <si>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</si>
  <si>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</si>
  <si>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</si>
  <si>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</si>
  <si>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</si>
  <si>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</si>
  <si>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</si>
  <si>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</si>
  <si>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</si>
  <si>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</si>
  <si>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</si>
  <si>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</si>
  <si>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</si>
  <si>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</si>
  <si>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</si>
  <si>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</si>
  <si>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</si>
  <si>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</si>
  <si>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</si>
  <si>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</si>
  <si>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</si>
  <si>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</si>
  <si>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</si>
  <si>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</si>
  <si>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</si>
  <si>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</si>
  <si>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</si>
  <si>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</si>
  <si>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</si>
  <si>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</si>
  <si>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</si>
  <si>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</si>
  <si>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</si>
  <si>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</si>
  <si>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</si>
  <si>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</si>
  <si>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</si>
  <si>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</si>
  <si>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</si>
  <si>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</si>
  <si>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</si>
  <si>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</si>
  <si>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</si>
  <si>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</si>
  <si>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</si>
  <si>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</si>
  <si>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</si>
  <si>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</si>
  <si>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</si>
  <si>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</si>
  <si>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</si>
  <si>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</si>
  <si>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</si>
  <si>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</si>
  <si>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</si>
  <si>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</si>
  <si>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</si>
  <si>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</si>
  <si>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</si>
  <si>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</si>
  <si>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</si>
  <si>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</si>
  <si>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</si>
  <si>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</si>
  <si>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</si>
  <si>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</si>
  <si>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</si>
  <si>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</si>
  <si>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</si>
  <si>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</si>
  <si>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</si>
  <si>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</si>
  <si>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</si>
  <si>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</si>
  <si>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</si>
  <si>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</si>
  <si>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</si>
  <si>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</si>
  <si>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</si>
  <si>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</si>
  <si>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</si>
  <si>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</si>
  <si>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</si>
  <si>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</si>
  <si>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</si>
  <si>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</si>
  <si>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</si>
  <si>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</si>
  <si>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</si>
  <si>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</si>
  <si>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</si>
  <si>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</si>
  <si>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</si>
  <si>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</si>
  <si>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</si>
  <si>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</si>
  <si>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</si>
  <si>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</si>
  <si>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</si>
  <si>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</si>
  <si>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</si>
  <si>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</si>
  <si>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</si>
  <si>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</si>
  <si>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</si>
  <si>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</si>
  <si>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</si>
  <si>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</si>
  <si>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</si>
  <si>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</si>
  <si>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</si>
  <si>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</si>
  <si>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</si>
  <si>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</si>
  <si>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</si>
  <si>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</si>
  <si>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</si>
  <si>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</si>
  <si>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</si>
  <si>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</si>
  <si>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</si>
  <si>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</si>
  <si>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</si>
  <si>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</si>
  <si>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</si>
  <si>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</si>
  <si>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</si>
  <si>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</si>
  <si>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</si>
  <si>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</si>
  <si>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</si>
  <si>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</si>
  <si>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</si>
  <si>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</si>
  <si>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</si>
  <si>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</si>
  <si>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</si>
  <si>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7023; Anne Arundel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</si>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</sst>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DD3B387D-F746-43A9-9774-3B98D7FC0D6E}"/>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53</v>
          </cell>
        </row>
        <row r="4">
          <cell r="B4" t="str">
            <v>Central American*</v>
          </cell>
          <cell r="D4">
            <v>147</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86</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25</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3289</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520</v>
          </cell>
        </row>
        <row r="61">
          <cell r="B61" t="str">
            <v>Estonian alone</v>
          </cell>
          <cell r="D61">
            <v>0</v>
          </cell>
        </row>
        <row r="62">
          <cell r="B62" t="str">
            <v>Faroe Islander alone</v>
          </cell>
          <cell r="D62">
            <v>0</v>
          </cell>
        </row>
        <row r="63">
          <cell r="B63" t="str">
            <v>Finnish alone</v>
          </cell>
          <cell r="D63">
            <v>0</v>
          </cell>
        </row>
        <row r="64">
          <cell r="B64" t="str">
            <v>French alone</v>
          </cell>
          <cell r="D64">
            <v>32</v>
          </cell>
        </row>
        <row r="65">
          <cell r="B65" t="str">
            <v>Frisian alone</v>
          </cell>
          <cell r="D65">
            <v>0</v>
          </cell>
        </row>
        <row r="66">
          <cell r="B66" t="str">
            <v>Georgian alone</v>
          </cell>
          <cell r="D66">
            <v>0</v>
          </cell>
        </row>
        <row r="67">
          <cell r="B67" t="str">
            <v>German alone</v>
          </cell>
          <cell r="D67">
            <v>320</v>
          </cell>
        </row>
        <row r="68">
          <cell r="B68" t="str">
            <v>Greek alone</v>
          </cell>
          <cell r="D68">
            <v>0</v>
          </cell>
        </row>
        <row r="69">
          <cell r="B69" t="str">
            <v>Hungarian alone</v>
          </cell>
          <cell r="D69">
            <v>0</v>
          </cell>
        </row>
        <row r="70">
          <cell r="B70" t="str">
            <v>Icelandic alone</v>
          </cell>
          <cell r="D70">
            <v>0</v>
          </cell>
        </row>
        <row r="71">
          <cell r="B71" t="str">
            <v>Irish alone</v>
          </cell>
          <cell r="D71">
            <v>348</v>
          </cell>
        </row>
        <row r="72">
          <cell r="B72" t="str">
            <v>Italian alone</v>
          </cell>
          <cell r="D72">
            <v>191</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48</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46</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1408</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1398</v>
          </cell>
        </row>
        <row r="145">
          <cell r="B145" t="str">
            <v>White alone or in combination with one or more other races</v>
          </cell>
          <cell r="D145" t="e">
            <v>#N/A</v>
          </cell>
        </row>
        <row r="146">
          <cell r="B146" t="str">
            <v>European alone or in any combination*</v>
          </cell>
          <cell r="D146">
            <v>3703</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40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41</v>
          </cell>
        </row>
        <row r="166">
          <cell r="B166" t="str">
            <v>Danish alone or in any combination</v>
          </cell>
          <cell r="D166">
            <v>31</v>
          </cell>
        </row>
        <row r="167">
          <cell r="B167" t="str">
            <v>Dutch alone or in any combination</v>
          </cell>
          <cell r="D167">
            <v>88</v>
          </cell>
        </row>
        <row r="168">
          <cell r="B168" t="str">
            <v>English alone or in any combination</v>
          </cell>
          <cell r="D168">
            <v>1340</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22</v>
          </cell>
        </row>
        <row r="172">
          <cell r="B172" t="str">
            <v>French alone or in any combination</v>
          </cell>
          <cell r="D172">
            <v>210</v>
          </cell>
        </row>
        <row r="173">
          <cell r="B173" t="str">
            <v>Frisian alone or in any combination</v>
          </cell>
          <cell r="D173">
            <v>0</v>
          </cell>
        </row>
        <row r="174">
          <cell r="B174" t="str">
            <v>Georgian alone or in any combination</v>
          </cell>
          <cell r="D174">
            <v>0</v>
          </cell>
        </row>
        <row r="175">
          <cell r="B175" t="str">
            <v>German alone or in any combination</v>
          </cell>
          <cell r="D175">
            <v>1334</v>
          </cell>
        </row>
        <row r="176">
          <cell r="B176" t="str">
            <v>Greek alone or in any combination</v>
          </cell>
          <cell r="D176">
            <v>72</v>
          </cell>
        </row>
        <row r="177">
          <cell r="B177" t="str">
            <v>Hungarian alone or in any combination</v>
          </cell>
          <cell r="D177">
            <v>38</v>
          </cell>
        </row>
        <row r="178">
          <cell r="B178" t="str">
            <v>Icelandic alone or in any combination</v>
          </cell>
          <cell r="D178">
            <v>0</v>
          </cell>
        </row>
        <row r="179">
          <cell r="B179" t="str">
            <v>Irish alone or in any combination</v>
          </cell>
          <cell r="D179">
            <v>1403</v>
          </cell>
        </row>
        <row r="180">
          <cell r="B180" t="str">
            <v>Italian alone or in any combination</v>
          </cell>
          <cell r="D180">
            <v>593</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33</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55</v>
          </cell>
        </row>
        <row r="195">
          <cell r="B195" t="str">
            <v>Polish alone or in any combination</v>
          </cell>
          <cell r="D195">
            <v>233</v>
          </cell>
        </row>
        <row r="196">
          <cell r="B196" t="str">
            <v>Portuguese alone or in any combination</v>
          </cell>
          <cell r="D196">
            <v>32</v>
          </cell>
        </row>
        <row r="197">
          <cell r="B197" t="str">
            <v>Roma alone or in any combination</v>
          </cell>
          <cell r="D197">
            <v>0</v>
          </cell>
        </row>
        <row r="198">
          <cell r="B198" t="str">
            <v>Romanian alone or in any combination</v>
          </cell>
          <cell r="D198">
            <v>0</v>
          </cell>
        </row>
        <row r="199">
          <cell r="B199" t="str">
            <v>Russian alone or in any combination</v>
          </cell>
          <cell r="D199">
            <v>43</v>
          </cell>
        </row>
        <row r="200">
          <cell r="B200" t="str">
            <v>Scandinavian alone or in any combination</v>
          </cell>
          <cell r="D200">
            <v>0</v>
          </cell>
        </row>
        <row r="201">
          <cell r="B201" t="str">
            <v>Scots-Irish alone or in any combination</v>
          </cell>
          <cell r="D201">
            <v>29</v>
          </cell>
        </row>
        <row r="202">
          <cell r="B202" t="str">
            <v>Scottish alone or in any combination</v>
          </cell>
          <cell r="D202">
            <v>297</v>
          </cell>
        </row>
        <row r="203">
          <cell r="B203" t="str">
            <v>Serbian alone or in any combination</v>
          </cell>
          <cell r="D203">
            <v>0</v>
          </cell>
        </row>
        <row r="204">
          <cell r="B204" t="str">
            <v>Slavic alone or in any combination</v>
          </cell>
          <cell r="D204">
            <v>0</v>
          </cell>
        </row>
        <row r="205">
          <cell r="B205" t="str">
            <v>Slovak alone or in any combination</v>
          </cell>
          <cell r="D205">
            <v>41</v>
          </cell>
        </row>
        <row r="206">
          <cell r="B206" t="str">
            <v>Slovenian alone or in any combination</v>
          </cell>
          <cell r="D206">
            <v>0</v>
          </cell>
        </row>
        <row r="207">
          <cell r="B207" t="str">
            <v>Swedish alone or in any combination</v>
          </cell>
          <cell r="D207">
            <v>63</v>
          </cell>
        </row>
        <row r="208">
          <cell r="B208" t="str">
            <v>Swiss alone or in any combination</v>
          </cell>
          <cell r="D208">
            <v>32</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90</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1652</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29</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1582</v>
          </cell>
        </row>
        <row r="253">
          <cell r="B253" t="str">
            <v>Black or African American alone</v>
          </cell>
          <cell r="D253" t="e">
            <v>#N/A</v>
          </cell>
        </row>
        <row r="254">
          <cell r="B254" t="str">
            <v>African American alone</v>
          </cell>
          <cell r="D254">
            <v>118</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26</v>
          </cell>
        </row>
        <row r="319">
          <cell r="B319" t="str">
            <v>Black or African American alone or in combination with one or more other races</v>
          </cell>
          <cell r="D319" t="e">
            <v>#N/A</v>
          </cell>
        </row>
        <row r="320">
          <cell r="B320" t="str">
            <v>African American alone or in any combination</v>
          </cell>
          <cell r="D320">
            <v>171</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0</v>
          </cell>
        </row>
        <row r="383">
          <cell r="B383" t="str">
            <v>Other Black or African American alone or in any combination, specified</v>
          </cell>
          <cell r="D383">
            <v>0</v>
          </cell>
        </row>
        <row r="384">
          <cell r="B384" t="str">
            <v>Other Black or African American alone or in any combination, not specified</v>
          </cell>
          <cell r="D384">
            <v>55</v>
          </cell>
        </row>
        <row r="385">
          <cell r="B385" t="str">
            <v>American Indian and Alaska Native alone</v>
          </cell>
          <cell r="D385">
            <v>55</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23</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110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45</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38</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29</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29</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23</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25</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102</v>
          </cell>
        </row>
        <row r="2832">
          <cell r="B2832" t="str">
            <v>Chinese, except Taiwanese alone or in any combination</v>
          </cell>
          <cell r="D2832">
            <v>56</v>
          </cell>
        </row>
        <row r="2833">
          <cell r="B2833" t="str">
            <v>Hmong alone or in any combination</v>
          </cell>
          <cell r="D2833">
            <v>0</v>
          </cell>
        </row>
        <row r="2834">
          <cell r="B2834" t="str">
            <v>Japanese alone or in any combination</v>
          </cell>
          <cell r="D2834">
            <v>24</v>
          </cell>
        </row>
        <row r="2835">
          <cell r="B2835" t="str">
            <v>Korean alone or in any combination</v>
          </cell>
          <cell r="D2835">
            <v>24</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95</v>
          </cell>
        </row>
        <row r="2848">
          <cell r="B2848" t="str">
            <v>Asian Indian alone or in any combination</v>
          </cell>
          <cell r="D2848">
            <v>58</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24</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102</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71</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34</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31</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22</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47</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4584C1-7175-4BFE-906E-7915951EF760}">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3289</v>
      </c>
      <c r="C5" s="10" t="s">
        <v>5</v>
      </c>
      <c r="D5" s="11">
        <v>3703</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40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41</v>
      </c>
      <c r="E24" s="16" t="e">
        <f>VLOOKUP($D24,'[1]Profile_Cnty Export'!$B$2:$D$3010,3,FALSE)</f>
        <v>#N/A</v>
      </c>
    </row>
    <row r="25" spans="1:5" x14ac:dyDescent="0.25">
      <c r="A25" t="s">
        <v>44</v>
      </c>
      <c r="B25" s="17">
        <v>0</v>
      </c>
      <c r="C25" s="10" t="s">
        <v>45</v>
      </c>
      <c r="D25" s="18">
        <v>31</v>
      </c>
      <c r="E25" s="12" t="e">
        <f>VLOOKUP($D25,'[1]Profile_Cnty Export'!$B$2:$D$3010,3,FALSE)</f>
        <v>#N/A</v>
      </c>
    </row>
    <row r="26" spans="1:5" x14ac:dyDescent="0.25">
      <c r="A26" t="s">
        <v>46</v>
      </c>
      <c r="B26" s="13">
        <v>0</v>
      </c>
      <c r="C26" s="14" t="s">
        <v>47</v>
      </c>
      <c r="D26" s="15">
        <v>88</v>
      </c>
      <c r="E26" s="16" t="e">
        <f>VLOOKUP($D26,'[1]Profile_Cnty Export'!$B$2:$D$3010,3,FALSE)</f>
        <v>#N/A</v>
      </c>
    </row>
    <row r="27" spans="1:5" x14ac:dyDescent="0.25">
      <c r="A27" t="s">
        <v>48</v>
      </c>
      <c r="B27" s="17">
        <v>520</v>
      </c>
      <c r="C27" s="10" t="s">
        <v>49</v>
      </c>
      <c r="D27" s="18">
        <v>1340</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22</v>
      </c>
      <c r="E30" s="16" t="e">
        <f>VLOOKUP($D30,'[1]Profile_Cnty Export'!$B$2:$D$3010,3,FALSE)</f>
        <v>#N/A</v>
      </c>
    </row>
    <row r="31" spans="1:5" x14ac:dyDescent="0.25">
      <c r="A31" t="s">
        <v>56</v>
      </c>
      <c r="B31" s="17">
        <v>32</v>
      </c>
      <c r="C31" s="10" t="s">
        <v>57</v>
      </c>
      <c r="D31" s="18">
        <v>210</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320</v>
      </c>
      <c r="C34" s="14" t="s">
        <v>63</v>
      </c>
      <c r="D34" s="15">
        <v>1334</v>
      </c>
      <c r="E34" s="16" t="e">
        <f>VLOOKUP($D34,'[1]Profile_Cnty Export'!$B$2:$D$3010,3,FALSE)</f>
        <v>#N/A</v>
      </c>
    </row>
    <row r="35" spans="1:5" x14ac:dyDescent="0.25">
      <c r="A35" t="s">
        <v>64</v>
      </c>
      <c r="B35" s="17">
        <v>0</v>
      </c>
      <c r="C35" s="10" t="s">
        <v>65</v>
      </c>
      <c r="D35" s="18">
        <v>72</v>
      </c>
      <c r="E35" s="12" t="e">
        <f>VLOOKUP($D35,'[1]Profile_Cnty Export'!$B$2:$D$3010,3,FALSE)</f>
        <v>#N/A</v>
      </c>
    </row>
    <row r="36" spans="1:5" x14ac:dyDescent="0.25">
      <c r="A36" t="s">
        <v>66</v>
      </c>
      <c r="B36" s="13">
        <v>0</v>
      </c>
      <c r="C36" s="14" t="s">
        <v>67</v>
      </c>
      <c r="D36" s="15">
        <v>38</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348</v>
      </c>
      <c r="C38" s="14" t="s">
        <v>71</v>
      </c>
      <c r="D38" s="15">
        <v>1403</v>
      </c>
      <c r="E38" s="16" t="e">
        <f>VLOOKUP($D38,'[1]Profile_Cnty Export'!$B$2:$D$3010,3,FALSE)</f>
        <v>#N/A</v>
      </c>
    </row>
    <row r="39" spans="1:5" x14ac:dyDescent="0.25">
      <c r="A39" t="s">
        <v>72</v>
      </c>
      <c r="B39" s="17">
        <v>191</v>
      </c>
      <c r="C39" s="10" t="s">
        <v>73</v>
      </c>
      <c r="D39" s="18">
        <v>593</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33</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55</v>
      </c>
      <c r="E53" s="12" t="e">
        <f>VLOOKUP($D53,'[1]Profile_Cnty Export'!$B$2:$D$3010,3,FALSE)</f>
        <v>#N/A</v>
      </c>
    </row>
    <row r="54" spans="1:5" x14ac:dyDescent="0.25">
      <c r="A54" t="s">
        <v>102</v>
      </c>
      <c r="B54" s="13">
        <v>48</v>
      </c>
      <c r="C54" s="14" t="s">
        <v>103</v>
      </c>
      <c r="D54" s="15">
        <v>233</v>
      </c>
      <c r="E54" s="16" t="e">
        <f>VLOOKUP($D54,'[1]Profile_Cnty Export'!$B$2:$D$3010,3,FALSE)</f>
        <v>#N/A</v>
      </c>
    </row>
    <row r="55" spans="1:5" x14ac:dyDescent="0.25">
      <c r="A55" t="s">
        <v>104</v>
      </c>
      <c r="B55" s="17">
        <v>0</v>
      </c>
      <c r="C55" s="10" t="s">
        <v>105</v>
      </c>
      <c r="D55" s="18">
        <v>32</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43</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29</v>
      </c>
      <c r="E60" s="16" t="e">
        <f>VLOOKUP($D60,'[1]Profile_Cnty Export'!$B$2:$D$3010,3,FALSE)</f>
        <v>#N/A</v>
      </c>
    </row>
    <row r="61" spans="1:5" x14ac:dyDescent="0.25">
      <c r="A61" t="s">
        <v>116</v>
      </c>
      <c r="B61" s="17">
        <v>46</v>
      </c>
      <c r="C61" s="10" t="s">
        <v>117</v>
      </c>
      <c r="D61" s="18">
        <v>297</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41</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63</v>
      </c>
      <c r="E66" s="16" t="e">
        <f>VLOOKUP($D66,'[1]Profile_Cnty Export'!$B$2:$D$3010,3,FALSE)</f>
        <v>#N/A</v>
      </c>
    </row>
    <row r="67" spans="1:5" x14ac:dyDescent="0.25">
      <c r="A67" t="s">
        <v>128</v>
      </c>
      <c r="B67" s="17">
        <v>0</v>
      </c>
      <c r="C67" s="10" t="s">
        <v>129</v>
      </c>
      <c r="D67" s="18">
        <v>32</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90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1408</v>
      </c>
      <c r="C101" s="10" t="s">
        <v>197</v>
      </c>
      <c r="D101" s="11">
        <v>1652</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29</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1398</v>
      </c>
      <c r="C111" s="20" t="s">
        <v>217</v>
      </c>
      <c r="D111" s="21">
        <v>1582</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118</v>
      </c>
      <c r="C114" s="10" t="s">
        <v>221</v>
      </c>
      <c r="D114" s="24">
        <v>171</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0</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26</v>
      </c>
      <c r="C178" s="20" t="s">
        <v>349</v>
      </c>
      <c r="D178" s="30">
        <v>55</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110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45</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23</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38</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102</v>
      </c>
      <c r="E1378" s="12" t="e">
        <f>VLOOKUP($D1378,'[1]Profile_Cnty Export'!$B$2:$D$3010,3,FALSE)</f>
        <v>#N/A</v>
      </c>
    </row>
    <row r="1379" spans="1:5" x14ac:dyDescent="0.25">
      <c r="A1379" t="s">
        <v>2746</v>
      </c>
      <c r="B1379" s="13">
        <v>29</v>
      </c>
      <c r="C1379" s="14" t="s">
        <v>2747</v>
      </c>
      <c r="D1379" s="15">
        <v>56</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24</v>
      </c>
      <c r="E1381" s="16" t="e">
        <f>VLOOKUP($D1381,'[1]Profile_Cnty Export'!$B$2:$D$3010,3,FALSE)</f>
        <v>#N/A</v>
      </c>
    </row>
    <row r="1382" spans="1:5" x14ac:dyDescent="0.25">
      <c r="A1382" t="s">
        <v>2752</v>
      </c>
      <c r="B1382" s="17">
        <v>0</v>
      </c>
      <c r="C1382" s="10" t="s">
        <v>2753</v>
      </c>
      <c r="D1382" s="18">
        <v>24</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95</v>
      </c>
      <c r="E1394" s="12" t="e">
        <f>VLOOKUP($D1394,'[1]Profile_Cnty Export'!$B$2:$D$3010,3,FALSE)</f>
        <v>#N/A</v>
      </c>
    </row>
    <row r="1395" spans="1:5" x14ac:dyDescent="0.25">
      <c r="A1395" t="s">
        <v>2778</v>
      </c>
      <c r="B1395" s="13">
        <v>29</v>
      </c>
      <c r="C1395" s="14" t="s">
        <v>2779</v>
      </c>
      <c r="D1395" s="15">
        <v>58</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24</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102</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23</v>
      </c>
      <c r="C1409" s="14" t="s">
        <v>2807</v>
      </c>
      <c r="D1409" s="15">
        <v>71</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25</v>
      </c>
      <c r="C1416" s="10" t="s">
        <v>2821</v>
      </c>
      <c r="D1416" s="18">
        <v>34</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22</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31</v>
      </c>
      <c r="C1495" s="49" t="s">
        <v>2975</v>
      </c>
      <c r="D1495" s="50">
        <v>47</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53</v>
      </c>
      <c r="C1498" s="12"/>
    </row>
    <row r="1499" spans="1:5" x14ac:dyDescent="0.25">
      <c r="A1499" t="s">
        <v>2978</v>
      </c>
      <c r="B1499" s="25">
        <v>147</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86</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25</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33C94C30-A1ED-4C24-837B-6FFAC34A1E68}"/>
</file>

<file path=customXml/itemProps2.xml><?xml version="1.0" encoding="utf-8"?>
<ds:datastoreItem xmlns:ds="http://schemas.openxmlformats.org/officeDocument/2006/customXml" ds:itemID="{95DDBE5A-3C77-480F-8990-1A8DC7E94CCD}"/>
</file>

<file path=customXml/itemProps3.xml><?xml version="1.0" encoding="utf-8"?>
<ds:datastoreItem xmlns:ds="http://schemas.openxmlformats.org/officeDocument/2006/customXml" ds:itemID="{0BD72E38-6A0C-4187-9CF0-EC6E8A15D8A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2023-09-27T11:44:30Z</dcterms:created>
  <dcterms:modified xsi:type="dcterms:W3CDTF">2023-09-27T11:44:32Z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