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F59F9E06-4F60-450E-85B2-31AA759195E7}" xr6:coauthVersionLast="47" xr6:coauthVersionMax="47" xr10:uidLastSave="{00000000-0000-0000-0000-000000000000}"/>
  <bookViews>
    <workbookView xWindow="28680" yWindow="-120" windowWidth="29040" windowHeight="15840" xr2:uid="{39C38259-78A8-4B76-BE64-96B597B952BA}"/>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<sst xmlns="http://schemas.openxmlformats.org/spreadsheetml/2006/main" count="3037" uniqueCount="3020">
  <si>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</si>
  <si>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</si>
  <si>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</si>
  <si>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</si>
  <si>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</si>
  <si>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</si>
  <si>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</si>
  <si>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</si>
  <si>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</si>
  <si>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</si>
  <si>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</si>
  <si>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</si>
  <si>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</si>
  <si>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</si>
  <si>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</si>
  <si>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</si>
  <si>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</si>
  <si>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</si>
  <si>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</si>
  <si>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</si>
  <si>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</si>
  <si>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</si>
  <si>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</si>
  <si>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</si>
  <si>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</si>
  <si>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</si>
  <si>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</si>
  <si>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</si>
  <si>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</si>
  <si>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</si>
  <si>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</si>
  <si>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</si>
  <si>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</si>
  <si>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</si>
  <si>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</si>
  <si>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</si>
  <si>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</si>
  <si>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</si>
  <si>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</si>
  <si>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</si>
  <si>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</si>
  <si>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</si>
  <si>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</si>
  <si>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</si>
  <si>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</si>
  <si>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</si>
  <si>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</si>
  <si>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</si>
  <si>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</si>
  <si>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</si>
  <si>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</si>
  <si>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</si>
  <si>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</si>
  <si>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</si>
  <si>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</si>
  <si>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</si>
  <si>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</si>
  <si>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</si>
  <si>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</si>
  <si>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</si>
  <si>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</si>
  <si>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</si>
  <si>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</si>
  <si>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</si>
  <si>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</si>
  <si>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</si>
  <si>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</si>
  <si>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</si>
  <si>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</si>
  <si>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</si>
  <si>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</si>
  <si>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</si>
  <si>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</si>
  <si>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</si>
  <si>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</si>
  <si>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</si>
  <si>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</si>
  <si>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</si>
  <si>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</si>
  <si>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</si>
  <si>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</si>
  <si>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</si>
  <si>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</si>
  <si>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</si>
  <si>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</si>
  <si>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</si>
  <si>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</si>
  <si>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</si>
  <si>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</si>
  <si>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</si>
  <si>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</si>
  <si>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</si>
  <si>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</si>
  <si>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</si>
  <si>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</si>
  <si>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</si>
  <si>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</si>
  <si>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</si>
  <si>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</si>
  <si>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</si>
  <si>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</si>
  <si>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</si>
  <si>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</si>
  <si>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</si>
  <si>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</si>
  <si>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</si>
  <si>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</si>
  <si>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</si>
  <si>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</si>
  <si>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</si>
  <si>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</si>
  <si>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</si>
  <si>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</si>
  <si>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</si>
  <si>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</si>
  <si>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</si>
  <si>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</si>
  <si>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</si>
  <si>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</si>
  <si>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</si>
  <si>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</si>
  <si>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</si>
  <si>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</si>
  <si>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</si>
  <si>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</si>
  <si>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</si>
  <si>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</si>
  <si>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</si>
  <si>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</si>
  <si>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</si>
  <si>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</si>
  <si>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</si>
  <si>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</si>
  <si>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</si>
  <si>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</si>
  <si>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</si>
  <si>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</si>
  <si>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</si>
  <si>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</si>
  <si>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</si>
  <si>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</si>
  <si>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</si>
  <si>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</si>
  <si>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</si>
  <si>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</si>
  <si>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</si>
  <si>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</si>
  <si>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</si>
  <si>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</si>
  <si>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</si>
  <si>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</si>
  <si>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</si>
  <si>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</si>
  <si>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</si>
  <si>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</si>
  <si>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</si>
  <si>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</si>
  <si>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</si>
  <si>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</si>
  <si>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</si>
  <si>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</si>
  <si>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</si>
  <si>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</si>
  <si>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</si>
  <si>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</si>
  <si>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</si>
  <si>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</si>
  <si>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</si>
  <si>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</si>
  <si>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</si>
  <si>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</si>
  <si>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</si>
  <si>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</si>
  <si>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</si>
  <si>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</si>
  <si>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</si>
  <si>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</si>
  <si>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</si>
  <si>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</si>
  <si>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</si>
  <si>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</si>
  <si>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</si>
  <si>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</si>
  <si>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</si>
  <si>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</si>
  <si>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</si>
  <si>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</si>
  <si>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</si>
  <si>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</si>
  <si>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</si>
  <si>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</si>
  <si>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</si>
  <si>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</si>
  <si>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</si>
  <si>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</si>
  <si>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</si>
  <si>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</si>
  <si>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</si>
  <si>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</si>
  <si>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</si>
  <si>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</si>
  <si>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</si>
  <si>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</si>
  <si>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</si>
  <si>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</si>
  <si>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</si>
  <si>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</si>
  <si>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</si>
  <si>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</si>
  <si>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</si>
  <si>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</si>
  <si>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</si>
  <si>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</si>
  <si>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</si>
  <si>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</si>
  <si>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</si>
  <si>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</si>
  <si>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</si>
  <si>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</si>
  <si>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</si>
  <si>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</si>
  <si>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</si>
  <si>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</si>
  <si>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</si>
  <si>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</si>
  <si>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</si>
  <si>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</si>
  <si>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</si>
  <si>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</si>
  <si>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</si>
  <si>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</si>
  <si>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</si>
  <si>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</si>
  <si>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</si>
  <si>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</si>
  <si>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</si>
  <si>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</si>
  <si>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</si>
  <si>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</si>
  <si>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</si>
  <si>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</si>
  <si>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</si>
  <si>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</si>
  <si>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</si>
  <si>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</si>
  <si>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</si>
  <si>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</si>
  <si>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</si>
  <si>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</si>
  <si>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</si>
  <si>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</si>
  <si>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</si>
  <si>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</si>
  <si>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</si>
  <si>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</si>
  <si>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</si>
  <si>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</si>
  <si>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</si>
  <si>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</si>
  <si>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</si>
  <si>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</si>
  <si>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</si>
  <si>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</si>
  <si>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</si>
  <si>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</si>
  <si>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</si>
  <si>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</si>
  <si>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</si>
  <si>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</si>
  <si>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</si>
  <si>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</si>
  <si>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</si>
  <si>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</si>
  <si>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</si>
  <si>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</si>
  <si>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</si>
  <si>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</si>
  <si>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</si>
  <si>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</si>
  <si>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</si>
  <si>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</si>
  <si>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</si>
  <si>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</si>
  <si>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</si>
  <si>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</si>
  <si>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</si>
  <si>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</si>
  <si>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</si>
  <si>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</si>
  <si>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</si>
  <si>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</si>
  <si>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</si>
  <si>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</si>
  <si>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</si>
  <si>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</si>
  <si>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</si>
  <si>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</si>
  <si>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</si>
  <si>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</si>
  <si>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</si>
  <si>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</si>
  <si>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</si>
  <si>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</si>
  <si>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</si>
  <si>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</si>
  <si>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</si>
  <si>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</si>
  <si>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</si>
  <si>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</si>
  <si>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</si>
  <si>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</si>
  <si>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</si>
  <si>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</si>
  <si>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</si>
  <si>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</si>
  <si>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</si>
  <si>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</si>
  <si>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</si>
  <si>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</si>
  <si>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</si>
  <si>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</si>
  <si>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</si>
  <si>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</si>
  <si>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</si>
  <si>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</si>
  <si>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</si>
  <si>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</si>
  <si>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</si>
  <si>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</si>
  <si>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</si>
  <si>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</si>
  <si>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</si>
  <si>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</si>
  <si>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</si>
  <si>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</si>
  <si>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</si>
  <si>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</si>
  <si>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</si>
  <si>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</si>
  <si>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</si>
  <si>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</si>
  <si>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</si>
  <si>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</si>
  <si>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</si>
  <si>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</si>
  <si>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</si>
  <si>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</si>
  <si>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</si>
  <si>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</si>
  <si>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</si>
  <si>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</si>
  <si>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</si>
  <si>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</si>
  <si>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</si>
  <si>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</si>
  <si>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</si>
  <si>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</si>
  <si>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</si>
  <si>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</si>
  <si>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</si>
  <si>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</si>
  <si>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</si>
  <si>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</si>
  <si>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</si>
  <si>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</si>
  <si>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</si>
  <si>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</si>
  <si>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</si>
  <si>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</si>
  <si>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</si>
  <si>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</si>
  <si>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</si>
  <si>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</si>
  <si>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</si>
  <si>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</si>
  <si>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</si>
  <si>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</si>
  <si>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</si>
  <si>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</si>
  <si>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</si>
  <si>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</si>
  <si>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</si>
  <si>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</si>
  <si>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</si>
  <si>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</si>
  <si>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</si>
  <si>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</si>
  <si>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</si>
  <si>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</si>
  <si>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</si>
  <si>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</si>
  <si>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</si>
  <si>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</si>
  <si>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</si>
  <si>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</si>
  <si>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</si>
  <si>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</si>
  <si>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</si>
  <si>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</si>
  <si>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</si>
  <si>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</si>
  <si>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</si>
  <si>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</si>
  <si>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</si>
  <si>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</si>
  <si>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</si>
  <si>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</si>
  <si>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</si>
  <si>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</si>
  <si>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</si>
  <si>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</si>
  <si>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</si>
  <si>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</si>
  <si>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</si>
  <si>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</si>
  <si>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</si>
  <si>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</si>
  <si>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</si>
  <si>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</si>
  <si>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</si>
  <si>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</si>
  <si>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</si>
  <si>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</si>
  <si>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</si>
  <si>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</si>
  <si>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</si>
  <si>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</si>
  <si>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</si>
  <si>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</si>
  <si>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</si>
  <si>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</si>
  <si>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</si>
  <si>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</si>
  <si>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</si>
  <si>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</si>
  <si>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</si>
  <si>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</si>
  <si>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</si>
  <si>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</si>
  <si>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</si>
  <si>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</si>
  <si>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</si>
  <si>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</si>
  <si>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</si>
  <si>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</si>
  <si>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</si>
  <si>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</si>
  <si>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</si>
  <si>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</si>
  <si>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</si>
  <si>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</si>
  <si>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</si>
  <si>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</si>
  <si>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</si>
  <si>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</si>
  <si>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</si>
  <si>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</si>
  <si>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</si>
  <si>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</si>
  <si>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</si>
  <si>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</si>
  <si>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</si>
  <si>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</si>
  <si>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</si>
  <si>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</si>
  <si>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</si>
  <si>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</si>
  <si>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</si>
  <si>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</si>
  <si>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</si>
  <si>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</si>
  <si>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</si>
  <si>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</si>
  <si>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</si>
  <si>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</si>
  <si>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</si>
  <si>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</si>
  <si>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</si>
  <si>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</si>
  <si>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</si>
  <si>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</si>
  <si>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</si>
  <si>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</si>
  <si>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</si>
  <si>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</si>
  <si>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</si>
  <si>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</si>
  <si>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</si>
  <si>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</si>
  <si>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</si>
  <si>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</si>
  <si>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</si>
  <si>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</si>
  <si>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</si>
  <si>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</si>
  <si>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</si>
  <si>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</si>
  <si>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</si>
  <si>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</si>
  <si>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</si>
  <si>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</si>
  <si>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</si>
  <si>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</si>
  <si>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</si>
  <si>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</si>
  <si>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</si>
  <si>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</si>
  <si>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</si>
  <si>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</si>
  <si>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</si>
  <si>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</si>
  <si>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</si>
  <si>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</si>
  <si>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</si>
  <si>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</si>
  <si>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</si>
  <si>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</si>
  <si>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</si>
  <si>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</si>
  <si>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</si>
  <si>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</si>
  <si>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</si>
  <si>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</si>
  <si>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</si>
  <si>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</si>
  <si>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</si>
  <si>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</si>
  <si>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</si>
  <si>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</si>
  <si>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</si>
  <si>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</si>
  <si>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</si>
  <si>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</si>
  <si>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</si>
  <si>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</si>
  <si>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</si>
  <si>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</si>
  <si>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</si>
  <si>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</si>
  <si>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</si>
  <si>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</si>
  <si>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</si>
  <si>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</si>
  <si>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</si>
  <si>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</si>
  <si>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</si>
  <si>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</si>
  <si>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</si>
  <si>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</si>
  <si>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</si>
  <si>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</si>
  <si>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</si>
  <si>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</si>
  <si>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</si>
  <si>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</si>
  <si>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</si>
  <si>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</si>
  <si>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</si>
  <si>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</si>
  <si>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</si>
  <si>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</si>
  <si>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</si>
  <si>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</si>
  <si>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</si>
  <si>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</si>
  <si>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</si>
  <si>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</si>
  <si>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</si>
  <si>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</si>
  <si>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</si>
  <si>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</si>
  <si>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</si>
  <si>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</si>
  <si>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</si>
  <si>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</si>
  <si>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</si>
  <si>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</si>
  <si>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</si>
  <si>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</si>
  <si>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</si>
  <si>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</si>
  <si>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</si>
  <si>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</si>
  <si>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</si>
  <si>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</si>
  <si>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</si>
  <si>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</si>
  <si>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</si>
  <si>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</si>
  <si>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</si>
  <si>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</si>
  <si>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</si>
  <si>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</si>
  <si>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</si>
  <si>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</si>
  <si>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</si>
  <si>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</si>
  <si>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</si>
  <si>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</si>
  <si>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</si>
  <si>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</si>
  <si>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</si>
  <si>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</si>
  <si>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</si>
  <si>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</si>
  <si>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</si>
  <si>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</si>
  <si>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</si>
  <si>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</si>
  <si>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</si>
  <si>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</si>
  <si>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</si>
  <si>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</si>
  <si>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</si>
  <si>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</si>
  <si>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</si>
  <si>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</si>
  <si>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</si>
  <si>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</si>
  <si>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</si>
  <si>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</si>
  <si>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</si>
  <si>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</si>
  <si>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</si>
  <si>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</si>
  <si>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</si>
  <si>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</si>
  <si>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</si>
  <si>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</si>
  <si>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</si>
  <si>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</si>
  <si>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</si>
  <si>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</si>
  <si>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</si>
  <si>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</si>
  <si>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</si>
  <si>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</si>
  <si>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</si>
  <si>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</si>
  <si>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</si>
  <si>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</si>
  <si>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</si>
  <si>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</si>
  <si>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</si>
  <si>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</si>
  <si>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</si>
  <si>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</si>
  <si>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</si>
  <si>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</si>
  <si>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</si>
  <si>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</si>
  <si>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</si>
  <si>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</si>
  <si>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</si>
  <si>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</si>
  <si>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</si>
  <si>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</si>
  <si>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</si>
  <si>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</si>
  <si>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</si>
  <si>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</si>
  <si>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</si>
  <si>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</si>
  <si>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</si>
  <si>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</si>
  <si>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</si>
  <si>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</si>
  <si>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</si>
  <si>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</si>
  <si>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</si>
  <si>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</si>
  <si>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</si>
  <si>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</si>
  <si>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</si>
  <si>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</si>
  <si>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</si>
  <si>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</si>
  <si>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</si>
  <si>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</si>
  <si>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</si>
  <si>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</si>
  <si>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</si>
  <si>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</si>
  <si>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</si>
  <si>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</si>
  <si>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</si>
  <si>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</si>
  <si>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</si>
  <si>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</si>
  <si>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</si>
  <si>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</si>
  <si>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</si>
  <si>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</si>
  <si>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</si>
  <si>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</si>
  <si>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</si>
  <si>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</si>
  <si>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</si>
  <si>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</si>
  <si>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</si>
  <si>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</si>
  <si>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</si>
  <si>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</si>
  <si>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</si>
  <si>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</si>
  <si>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</si>
  <si>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</si>
  <si>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</si>
  <si>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</si>
  <si>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</si>
  <si>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</si>
  <si>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</si>
  <si>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</si>
  <si>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</si>
  <si>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</si>
  <si>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</si>
  <si>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</si>
  <si>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</si>
  <si>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</si>
  <si>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</si>
  <si>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</si>
  <si>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</si>
  <si>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</si>
  <si>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</si>
  <si>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</si>
  <si>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</si>
  <si>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</si>
  <si>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</si>
  <si>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</si>
  <si>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</si>
  <si>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</si>
  <si>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</si>
  <si>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</si>
  <si>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</si>
  <si>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</si>
  <si>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</si>
  <si>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</si>
  <si>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</si>
  <si>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</si>
  <si>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</si>
  <si>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</si>
  <si>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</si>
  <si>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</si>
  <si>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</si>
  <si>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</si>
  <si>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</si>
  <si>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</si>
  <si>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</si>
  <si>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</si>
  <si>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</si>
  <si>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</si>
  <si>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</si>
  <si>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</si>
  <si>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</si>
  <si>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</si>
  <si>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</si>
  <si>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</si>
  <si>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</si>
  <si>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</si>
  <si>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</si>
  <si>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</si>
  <si>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</si>
  <si>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</si>
  <si>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</si>
  <si>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</si>
  <si>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</si>
  <si>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</si>
  <si>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</si>
  <si>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</si>
  <si>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</si>
  <si>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</si>
  <si>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</si>
  <si>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</si>
  <si>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</si>
  <si>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</si>
  <si>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</si>
  <si>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</si>
  <si>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</si>
  <si>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</si>
  <si>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</si>
  <si>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</si>
  <si>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</si>
  <si>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</si>
  <si>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</si>
  <si>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</si>
  <si>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</si>
  <si>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</si>
  <si>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</si>
  <si>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</si>
  <si>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</si>
  <si>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</si>
  <si>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</si>
  <si>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</si>
  <si>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</si>
  <si>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</si>
  <si>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</si>
  <si>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</si>
  <si>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</si>
  <si>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</si>
  <si>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</si>
  <si>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</si>
  <si>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</si>
  <si>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</si>
  <si>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</si>
  <si>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</si>
  <si>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</si>
  <si>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</si>
  <si>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</si>
  <si>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</si>
  <si>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</si>
  <si>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</si>
  <si>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</si>
  <si>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</si>
  <si>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</si>
  <si>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</si>
  <si>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</si>
  <si>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</si>
  <si>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</si>
  <si>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</si>
  <si>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</si>
  <si>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</si>
  <si>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</si>
  <si>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</si>
  <si>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</si>
  <si>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</si>
  <si>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</si>
  <si>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</si>
  <si>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</si>
  <si>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</si>
  <si>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</si>
  <si>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</si>
  <si>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</si>
  <si>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</si>
  <si>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</si>
  <si>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</si>
  <si>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</si>
  <si>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</si>
  <si>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</si>
  <si>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</si>
  <si>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</si>
  <si>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</si>
  <si>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</si>
  <si>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</si>
  <si>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</si>
  <si>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</si>
  <si>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</si>
  <si>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</si>
  <si>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</si>
  <si>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</si>
  <si>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</si>
  <si>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</si>
  <si>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</si>
  <si>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</si>
  <si>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</si>
  <si>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</si>
  <si>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</si>
  <si>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</si>
  <si>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</si>
  <si>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</si>
  <si>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</si>
  <si>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</si>
  <si>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</si>
  <si>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</si>
  <si>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</si>
  <si>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</si>
  <si>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</si>
  <si>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</si>
  <si>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</si>
  <si>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</si>
  <si>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</si>
  <si>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</si>
  <si>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</si>
  <si>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</si>
  <si>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</si>
  <si>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</si>
  <si>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</si>
  <si>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</si>
  <si>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</si>
  <si>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</si>
  <si>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</si>
  <si>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</si>
  <si>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</si>
  <si>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</si>
  <si>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</si>
  <si>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</si>
  <si>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</si>
  <si>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</si>
  <si>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</si>
  <si>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</si>
  <si>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</si>
  <si>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</si>
  <si>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</si>
  <si>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</si>
  <si>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</si>
  <si>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</si>
  <si>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</si>
  <si>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</si>
  <si>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</si>
  <si>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</si>
  <si>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</si>
  <si>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</si>
  <si>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</si>
  <si>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</si>
  <si>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</si>
  <si>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</si>
  <si>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</si>
  <si>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</si>
  <si>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</si>
  <si>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</si>
  <si>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</si>
  <si>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</si>
  <si>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</si>
  <si>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</si>
  <si>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</si>
  <si>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</si>
  <si>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</si>
  <si>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</si>
  <si>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</si>
  <si>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</si>
  <si>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</si>
  <si>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</si>
  <si>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</si>
  <si>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</si>
  <si>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</si>
  <si>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</si>
  <si>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</si>
  <si>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</si>
  <si>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</si>
  <si>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</si>
  <si>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</si>
  <si>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</si>
  <si>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</si>
  <si>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</si>
  <si>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</si>
  <si>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</si>
  <si>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</si>
  <si>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</si>
  <si>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</si>
  <si>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</si>
  <si>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</si>
  <si>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</si>
  <si>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</si>
  <si>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</si>
  <si>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</si>
  <si>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</si>
  <si>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</si>
  <si>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</si>
  <si>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</si>
  <si>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</si>
  <si>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</si>
  <si>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</si>
  <si>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</si>
  <si>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</si>
  <si>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</si>
  <si>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</si>
  <si>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</si>
  <si>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</si>
  <si>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</si>
  <si>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</si>
  <si>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</si>
  <si>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</si>
  <si>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</si>
  <si>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</si>
  <si>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</si>
  <si>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</si>
  <si>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</si>
  <si>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</si>
  <si>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</si>
  <si>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</si>
  <si>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</si>
  <si>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</si>
  <si>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</si>
  <si>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</si>
  <si>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</si>
  <si>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</si>
  <si>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</si>
  <si>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</si>
  <si>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</si>
  <si>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</si>
  <si>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</si>
  <si>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</si>
  <si>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</si>
  <si>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</si>
  <si>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</si>
  <si>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</si>
  <si>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</si>
  <si>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</si>
  <si>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</si>
  <si>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</si>
  <si>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</si>
  <si>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</si>
  <si>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</si>
  <si>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</si>
  <si>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</si>
  <si>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</si>
  <si>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</si>
  <si>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</si>
  <si>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</si>
  <si>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</si>
  <si>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</si>
  <si>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</si>
  <si>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</si>
  <si>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</si>
  <si>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</si>
  <si>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</si>
  <si>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</si>
  <si>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</si>
  <si>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</si>
  <si>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</si>
  <si>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</si>
  <si>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</si>
  <si>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</si>
  <si>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</si>
  <si>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</si>
  <si>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</si>
  <si>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</si>
  <si>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</si>
  <si>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</si>
  <si>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</si>
  <si>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</si>
  <si>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</si>
  <si>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</si>
  <si>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</si>
  <si>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</si>
  <si>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</si>
  <si>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</si>
  <si>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</si>
  <si>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</si>
  <si>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</si>
  <si>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</si>
  <si>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</si>
  <si>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</si>
  <si>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</si>
  <si>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</si>
  <si>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</si>
  <si>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</si>
  <si>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</si>
  <si>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</si>
  <si>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</si>
  <si>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</si>
  <si>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</si>
  <si>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</si>
  <si>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</si>
  <si>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</si>
  <si>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</si>
  <si>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</si>
  <si>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</si>
  <si>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</si>
  <si>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</si>
  <si>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</si>
  <si>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</si>
  <si>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</si>
  <si>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</si>
  <si>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</si>
  <si>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</si>
  <si>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</si>
  <si>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</si>
  <si>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</si>
  <si>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</si>
  <si>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</si>
  <si>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</si>
  <si>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</si>
  <si>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</si>
  <si>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</si>
  <si>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</si>
  <si>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</si>
  <si>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</si>
  <si>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</si>
  <si>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</si>
  <si>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</si>
  <si>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</si>
  <si>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</si>
  <si>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</si>
  <si>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</si>
  <si>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</si>
  <si>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</si>
  <si>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</si>
  <si>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</si>
  <si>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</si>
  <si>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</si>
  <si>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</si>
  <si>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</si>
  <si>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</si>
  <si>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</si>
  <si>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</si>
  <si>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</si>
  <si>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</si>
  <si>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</si>
  <si>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</si>
  <si>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</si>
  <si>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</si>
  <si>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</si>
  <si>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</si>
  <si>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</si>
  <si>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</si>
  <si>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</si>
  <si>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</si>
  <si>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</si>
  <si>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</si>
  <si>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</si>
  <si>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</si>
  <si>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</si>
  <si>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</si>
  <si>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</si>
  <si>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</si>
  <si>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</si>
  <si>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</si>
  <si>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</si>
  <si>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</si>
  <si>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</si>
  <si>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</si>
  <si>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</si>
  <si>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</si>
  <si>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</si>
  <si>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</si>
  <si>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</si>
  <si>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</si>
  <si>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</si>
  <si>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</si>
  <si>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</si>
  <si>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</si>
  <si>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</si>
  <si>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</si>
  <si>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</si>
  <si>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</si>
  <si>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</si>
  <si>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</si>
  <si>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</si>
  <si>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</si>
  <si>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</si>
  <si>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</si>
  <si>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</si>
  <si>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</si>
  <si>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</si>
  <si>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</si>
  <si>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</si>
  <si>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</si>
  <si>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</si>
  <si>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</si>
  <si>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</si>
  <si>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</si>
  <si>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</si>
  <si>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</si>
  <si>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</si>
  <si>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</si>
  <si>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</si>
  <si>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</si>
  <si>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</si>
  <si>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</si>
  <si>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</si>
  <si>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</si>
  <si>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</si>
  <si>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</si>
  <si>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</si>
  <si>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</si>
  <si>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</si>
  <si>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</si>
  <si>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</si>
  <si>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</si>
  <si>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</si>
  <si>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</si>
  <si>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</si>
  <si>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</si>
  <si>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</si>
  <si>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</si>
  <si>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</si>
  <si>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</si>
  <si>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</si>
  <si>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</si>
  <si>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</si>
  <si>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</si>
  <si>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</si>
  <si>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</si>
  <si>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</si>
  <si>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</si>
  <si>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</si>
  <si>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</si>
  <si>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</si>
  <si>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</si>
  <si>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</si>
  <si>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</si>
  <si>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</si>
  <si>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</si>
  <si>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</si>
  <si>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</si>
  <si>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</si>
  <si>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</si>
  <si>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</si>
  <si>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</si>
  <si>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</si>
  <si>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</si>
  <si>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</si>
  <si>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</si>
  <si>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</si>
  <si>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</si>
  <si>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</si>
  <si>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</si>
  <si>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</si>
  <si>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</si>
  <si>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</si>
  <si>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</si>
  <si>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</si>
  <si>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</si>
  <si>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</si>
  <si>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</si>
  <si>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</si>
  <si>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</si>
  <si>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</si>
  <si>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</si>
  <si>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</si>
  <si>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</si>
  <si>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</si>
  <si>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</si>
  <si>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</si>
  <si>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</si>
  <si>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</si>
  <si>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</si>
  <si>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</si>
  <si>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</si>
  <si>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</si>
  <si>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</si>
  <si>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</si>
  <si>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</si>
  <si>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</si>
  <si>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</si>
  <si>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</si>
  <si>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</si>
  <si>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</si>
  <si>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</si>
  <si>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</si>
  <si>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</si>
  <si>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</si>
  <si>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</si>
  <si>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</si>
  <si>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</si>
  <si>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</si>
  <si>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</si>
  <si>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</si>
  <si>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</si>
  <si>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</si>
  <si>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</si>
  <si>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</si>
  <si>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</si>
  <si>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</si>
  <si>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</si>
  <si>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</si>
  <si>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</si>
  <si>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</si>
  <si>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</si>
  <si>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</si>
  <si>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</si>
  <si>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</si>
  <si>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</si>
  <si>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</si>
  <si>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</si>
  <si>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</si>
  <si>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</si>
  <si>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</si>
  <si>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</si>
  <si>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</si>
  <si>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</si>
  <si>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</si>
  <si>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</si>
  <si>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</si>
  <si>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</si>
  <si>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</si>
  <si>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</si>
  <si>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</si>
  <si>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</si>
  <si>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</si>
  <si>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</si>
  <si>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</si>
  <si>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</si>
  <si>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</si>
  <si>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</si>
  <si>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</si>
  <si>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</si>
  <si>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</si>
  <si>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</si>
  <si>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</si>
  <si>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</si>
  <si>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</si>
  <si>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</si>
  <si>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</si>
  <si>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</si>
  <si>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</si>
  <si>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</si>
  <si>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</si>
  <si>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</si>
  <si>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</si>
  <si>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</si>
  <si>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</si>
  <si>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</si>
  <si>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</si>
  <si>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</si>
  <si>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</si>
  <si>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</si>
  <si>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</si>
  <si>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</si>
  <si>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</si>
  <si>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</si>
  <si>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</si>
  <si>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</si>
  <si>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</si>
  <si>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</si>
  <si>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</si>
  <si>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</si>
  <si>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</si>
  <si>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</si>
  <si>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</si>
  <si>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</si>
  <si>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</si>
  <si>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</si>
  <si>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</si>
  <si>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</si>
  <si>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</si>
  <si>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</si>
  <si>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</si>
  <si>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</si>
  <si>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</si>
  <si>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</si>
  <si>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</si>
  <si>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</si>
  <si>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</si>
  <si>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</si>
  <si>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</si>
  <si>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</si>
  <si>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</si>
  <si>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</si>
  <si>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</si>
  <si>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</si>
  <si>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</si>
  <si>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</si>
  <si>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</si>
  <si>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</si>
  <si>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</si>
  <si>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</si>
  <si>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</si>
  <si>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</si>
  <si>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</si>
  <si>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</si>
  <si>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</si>
  <si>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</si>
  <si>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</si>
  <si>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</si>
  <si>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</si>
  <si>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</si>
  <si>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</si>
  <si>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</si>
  <si>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</si>
  <si>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</si>
  <si>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</si>
  <si>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</si>
  <si>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</si>
  <si>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</si>
  <si>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</si>
  <si>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</si>
  <si>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</si>
  <si>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</si>
  <si>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</si>
  <si>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</si>
  <si>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</si>
  <si>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</si>
  <si>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</si>
  <si>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</si>
  <si>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</si>
  <si>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</si>
  <si>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</si>
  <si>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</si>
  <si>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</si>
  <si>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</si>
  <si>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</si>
  <si>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</si>
  <si>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</si>
  <si>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</si>
  <si>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</si>
  <si>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</si>
  <si>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</si>
  <si>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</si>
  <si>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</si>
  <si>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</si>
  <si>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</si>
  <si>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</si>
  <si>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</si>
  <si>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</si>
  <si>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</si>
  <si>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</si>
  <si>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</si>
  <si>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</si>
  <si>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</si>
  <si>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</si>
  <si>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</si>
  <si>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</si>
  <si>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</si>
  <si>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</si>
  <si>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</si>
  <si>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</si>
  <si>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</si>
  <si>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</si>
  <si>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</si>
  <si>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</si>
  <si>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</si>
  <si>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</si>
  <si>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</si>
  <si>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</si>
  <si>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</si>
  <si>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</si>
  <si>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</si>
  <si>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</si>
  <si>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</si>
  <si>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</si>
  <si>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</si>
  <si>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</si>
  <si>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</si>
  <si>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</si>
  <si>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</si>
  <si>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</si>
  <si>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</si>
  <si>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</si>
  <si>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</si>
  <si>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</si>
  <si>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</si>
  <si>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</si>
  <si>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</si>
  <si>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</si>
  <si>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</si>
  <si>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</si>
  <si>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</si>
  <si>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</si>
  <si>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</si>
  <si>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</si>
  <si>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</si>
  <si>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</si>
  <si>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</si>
  <si>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</si>
  <si>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</si>
  <si>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</si>
  <si>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</si>
  <si>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</si>
  <si>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</si>
  <si>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</si>
  <si>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</si>
  <si>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</si>
  <si>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</si>
  <si>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</si>
  <si>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</si>
  <si>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</si>
  <si>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</si>
  <si>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</si>
  <si>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</si>
  <si>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</si>
  <si>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</si>
  <si>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</si>
  <si>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</si>
  <si>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</si>
  <si>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</si>
  <si>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</si>
  <si>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</si>
  <si>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</si>
  <si>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</si>
  <si>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</si>
  <si>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</si>
  <si>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</si>
  <si>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</si>
  <si>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</si>
  <si>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</si>
  <si>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</si>
  <si>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</si>
  <si>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</si>
  <si>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</si>
  <si>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</si>
  <si>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</si>
  <si>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</si>
  <si>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</si>
  <si>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</si>
  <si>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</si>
  <si>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</si>
  <si>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</si>
  <si>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</si>
  <si>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</si>
  <si>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</si>
  <si>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</si>
  <si>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</si>
  <si>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</si>
  <si>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</si>
  <si>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</si>
  <si>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</si>
  <si>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</si>
  <si>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</si>
  <si>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</si>
  <si>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</si>
  <si>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</si>
  <si>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</si>
  <si>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</si>
  <si>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</si>
  <si>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</si>
  <si>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</si>
  <si>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</si>
  <si>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</si>
  <si>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</si>
  <si>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</si>
  <si>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</si>
  <si>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</si>
  <si>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</si>
  <si>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</si>
  <si>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</si>
  <si>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</si>
  <si>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</si>
  <si>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</si>
  <si>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</si>
  <si>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</si>
  <si>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</si>
  <si>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</si>
  <si>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</si>
  <si>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</si>
  <si>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</si>
  <si>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</si>
  <si>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</si>
  <si>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</si>
  <si>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</si>
  <si>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</si>
  <si>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</si>
  <si>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</si>
  <si>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</si>
  <si>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</si>
  <si>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</si>
  <si>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</si>
  <si>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</si>
  <si>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</si>
  <si>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</si>
  <si>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</si>
  <si>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</si>
  <si>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</si>
  <si>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</si>
  <si>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</si>
  <si>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</si>
  <si>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</si>
  <si>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</si>
  <si>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</si>
  <si>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</si>
  <si>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</si>
  <si>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</si>
  <si>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</si>
  <si>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</si>
  <si>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</si>
  <si>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</si>
  <si>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</si>
  <si>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</si>
  <si>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</si>
  <si>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</si>
  <si>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</si>
  <si>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</si>
  <si>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</si>
  <si>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</si>
  <si>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</si>
  <si>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</si>
  <si>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</si>
  <si>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</si>
  <si>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</si>
  <si>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</si>
  <si>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</si>
  <si>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</si>
  <si>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</si>
  <si>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</si>
  <si>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</si>
  <si>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</si>
  <si>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</si>
  <si>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</si>
  <si>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</si>
  <si>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</si>
  <si>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</si>
  <si>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</si>
  <si>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</si>
  <si>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</si>
  <si>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</si>
  <si>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</si>
  <si>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</si>
  <si>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</si>
  <si>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</si>
  <si>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</si>
  <si>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</si>
  <si>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</si>
  <si>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</si>
  <si>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</si>
  <si>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</si>
  <si>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</si>
  <si>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</si>
  <si>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</si>
  <si>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</si>
  <si>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</si>
  <si>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</si>
  <si>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</si>
  <si>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</si>
  <si>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</si>
  <si>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</si>
  <si>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</si>
  <si>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</si>
  <si>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</si>
  <si>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</si>
  <si>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</si>
  <si>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</si>
  <si>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</si>
  <si>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</si>
  <si>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</si>
  <si>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</si>
  <si>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</si>
  <si>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</si>
  <si>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</si>
  <si>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</si>
  <si>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</si>
  <si>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</si>
  <si>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</si>
  <si>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</si>
  <si>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</si>
  <si>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</si>
  <si>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</si>
  <si>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</si>
  <si>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</si>
  <si>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</si>
  <si>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</si>
  <si>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</si>
  <si>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</si>
  <si>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</si>
  <si>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</si>
  <si>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</si>
  <si>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</si>
  <si>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</si>
  <si>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</si>
  <si>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</si>
  <si>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</si>
  <si>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</si>
  <si>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</si>
  <si>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</si>
  <si>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</si>
  <si>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</si>
  <si>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</si>
  <si>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</si>
  <si>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</si>
  <si>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</si>
  <si>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</si>
  <si>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</si>
  <si>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</si>
  <si>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</si>
  <si>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</si>
  <si>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</si>
  <si>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</si>
  <si>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</si>
  <si>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</si>
  <si>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</si>
  <si>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</si>
  <si>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</si>
  <si>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</si>
  <si>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</si>
  <si>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</si>
  <si>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</si>
  <si>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</si>
  <si>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</si>
  <si>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</si>
  <si>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</si>
  <si>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</si>
  <si>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</si>
  <si>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</si>
  <si>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</si>
  <si>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</si>
  <si>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</si>
  <si>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</si>
  <si>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</si>
  <si>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</si>
  <si>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</si>
  <si>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</si>
  <si>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</si>
  <si>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</si>
  <si>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</si>
  <si>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</si>
  <si>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</si>
  <si>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</si>
  <si>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</si>
  <si>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</si>
  <si>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</si>
  <si>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</si>
  <si>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</si>
  <si>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</si>
  <si>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</si>
  <si>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</si>
  <si>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</si>
  <si>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</si>
  <si>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</si>
  <si>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</si>
  <si>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</si>
  <si>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</si>
  <si>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</si>
  <si>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</si>
  <si>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</si>
  <si>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</si>
  <si>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</si>
  <si>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</si>
  <si>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</si>
  <si>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</si>
  <si>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</si>
  <si>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</si>
  <si>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</si>
  <si>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</si>
  <si>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</si>
  <si>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</si>
  <si>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</si>
  <si>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</si>
  <si>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</si>
  <si>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</si>
  <si>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</si>
  <si>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</si>
  <si>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</si>
  <si>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</si>
  <si>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</si>
  <si>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</si>
  <si>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</si>
  <si>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</si>
  <si>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</si>
  <si>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</si>
  <si>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</si>
  <si>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</si>
  <si>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</si>
  <si>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</si>
  <si>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</si>
  <si>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</si>
  <si>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</si>
  <si>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</si>
  <si>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</si>
  <si>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</si>
  <si>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</si>
  <si>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</si>
  <si>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</si>
  <si>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</si>
  <si>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</si>
  <si>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</si>
  <si>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</si>
  <si>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</si>
  <si>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</si>
  <si>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</si>
  <si>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</si>
  <si>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</si>
  <si>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</si>
  <si>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</si>
  <si>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</si>
  <si>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</si>
  <si>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</si>
  <si>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</si>
  <si>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</si>
  <si>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</si>
  <si>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</si>
  <si>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</si>
  <si>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</si>
  <si>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</si>
  <si>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</si>
  <si>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</si>
  <si>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</si>
  <si>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</si>
  <si>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</si>
  <si>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</si>
  <si>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</si>
  <si>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</si>
  <si>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</si>
  <si>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</si>
  <si>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</si>
  <si>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</si>
  <si>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</si>
  <si>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</si>
  <si>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</si>
  <si>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</si>
  <si>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</si>
  <si>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</si>
  <si>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</si>
  <si>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</si>
  <si>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</si>
  <si>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</si>
  <si>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</si>
  <si>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</si>
  <si>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</si>
  <si>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</si>
  <si>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</si>
  <si>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</si>
  <si>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</si>
  <si>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</si>
  <si>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</si>
  <si>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</si>
  <si>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</si>
  <si>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</si>
  <si>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</si>
  <si>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</si>
  <si>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</si>
  <si>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</si>
  <si>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</si>
  <si>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</si>
  <si>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</si>
  <si>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</si>
  <si>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</si>
  <si>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</si>
  <si>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</si>
  <si>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</si>
  <si>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</si>
  <si>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</si>
  <si>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</si>
  <si>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</si>
  <si>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</si>
  <si>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</si>
  <si>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</si>
  <si>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</si>
  <si>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</si>
  <si>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</si>
  <si>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</si>
  <si>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</si>
  <si>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</si>
  <si>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</si>
  <si>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</si>
  <si>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</si>
  <si>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</si>
  <si>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</si>
  <si>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</si>
  <si>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</si>
  <si>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</si>
  <si>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</si>
  <si>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</si>
  <si>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</si>
  <si>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</si>
  <si>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</si>
  <si>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</si>
  <si>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</si>
  <si>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</si>
  <si>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</si>
  <si>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</si>
  <si>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</si>
  <si>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</si>
  <si>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</si>
  <si>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</si>
  <si>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</si>
  <si>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</si>
  <si>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</si>
  <si>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</si>
  <si>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</si>
  <si>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</si>
  <si>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</si>
  <si>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</si>
  <si>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</si>
  <si>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</si>
  <si>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</si>
  <si>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</si>
  <si>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</si>
  <si>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</si>
  <si>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</si>
  <si>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</si>
  <si>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</si>
  <si>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</si>
  <si>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</si>
  <si>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</si>
  <si>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</si>
  <si>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</si>
  <si>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</si>
  <si>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</si>
  <si>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</si>
  <si>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</si>
  <si>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</si>
  <si>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</si>
  <si>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</si>
  <si>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</si>
  <si>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</si>
  <si>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</si>
  <si>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</si>
  <si>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</si>
  <si>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</si>
  <si>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</si>
  <si>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</si>
  <si>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</si>
  <si>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</si>
  <si>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</si>
  <si>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</si>
  <si>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</si>
  <si>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</si>
  <si>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</si>
  <si>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</si>
  <si>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</si>
  <si>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</si>
  <si>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</si>
  <si>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</si>
  <si>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</si>
  <si>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</si>
  <si>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</si>
  <si>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</si>
  <si>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</si>
  <si>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</si>
  <si>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</si>
  <si>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</si>
  <si>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</si>
  <si>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</si>
  <si>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</si>
  <si>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</si>
  <si>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</si>
  <si>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</si>
  <si>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</si>
  <si>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</si>
  <si>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</si>
  <si>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</si>
  <si>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</si>
  <si>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</si>
  <si>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</si>
  <si>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</si>
  <si>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</si>
  <si>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</si>
  <si>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</si>
  <si>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</si>
  <si>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</si>
  <si>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</si>
  <si>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</si>
  <si>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</si>
  <si>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</si>
  <si>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</si>
  <si>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</si>
  <si>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</si>
  <si>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</si>
  <si>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</si>
  <si>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</si>
  <si>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</si>
  <si>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</si>
  <si>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</si>
  <si>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</si>
  <si>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</si>
  <si>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</si>
  <si>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</si>
  <si>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</si>
  <si>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</si>
  <si>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</si>
  <si>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</si>
  <si>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</si>
  <si>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</si>
  <si>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</si>
  <si>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</si>
  <si>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</si>
  <si>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</si>
  <si>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</si>
  <si>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</si>
  <si>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</si>
  <si>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</si>
  <si>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</si>
  <si>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</si>
  <si>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</si>
  <si>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</si>
  <si>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</si>
  <si>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</si>
  <si>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</si>
  <si>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</si>
  <si>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</si>
  <si>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</si>
  <si>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</si>
  <si>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</si>
  <si>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</si>
  <si>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</si>
  <si>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</si>
  <si>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</si>
  <si>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</si>
  <si>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</si>
  <si>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</si>
  <si>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</si>
  <si>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</si>
  <si>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</si>
  <si>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</si>
  <si>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</si>
  <si>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</si>
  <si>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</si>
  <si>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</si>
  <si>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</si>
  <si>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</si>
  <si>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</si>
  <si>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</si>
  <si>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</si>
  <si>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</si>
  <si>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</si>
  <si>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</si>
  <si>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</si>
  <si>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</si>
  <si>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</si>
  <si>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</si>
  <si>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</si>
  <si>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</si>
  <si>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</si>
  <si>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</si>
  <si>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</si>
  <si>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</si>
  <si>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</si>
  <si>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</si>
  <si>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</si>
  <si>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</si>
  <si>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</si>
  <si>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</si>
  <si>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</si>
  <si>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</si>
  <si>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</si>
  <si>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</si>
  <si>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</si>
  <si>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</si>
  <si>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</si>
  <si>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</si>
  <si>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</si>
  <si>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</si>
  <si>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</si>
  <si>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</si>
  <si>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</si>
  <si>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</si>
  <si>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</si>
  <si>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</si>
  <si>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</si>
  <si>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</si>
  <si>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</si>
  <si>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</si>
  <si>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</si>
  <si>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</si>
  <si>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</si>
  <si>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</si>
  <si>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</si>
  <si>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</si>
  <si>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</si>
  <si>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</si>
  <si>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</si>
  <si>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</si>
  <si>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</si>
  <si>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</si>
  <si>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</si>
  <si>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</si>
  <si>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</si>
  <si>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</si>
  <si>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</si>
  <si>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</si>
  <si>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</si>
  <si>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</si>
  <si>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</si>
  <si>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</si>
  <si>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</si>
  <si>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</si>
  <si>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</si>
  <si>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</si>
  <si>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</si>
  <si>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</si>
  <si>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</si>
  <si>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</si>
  <si>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</si>
  <si>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</si>
  <si>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</si>
  <si>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</si>
  <si>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</si>
  <si>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</si>
  <si>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</si>
  <si>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</si>
  <si>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</si>
  <si>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</si>
  <si>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</si>
  <si>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</si>
  <si>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</si>
  <si>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</si>
  <si>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</si>
  <si>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</si>
  <si>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</si>
  <si>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</si>
  <si>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</si>
  <si>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</si>
  <si>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</si>
  <si>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</si>
  <si>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</si>
  <si>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</si>
  <si>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</si>
  <si>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</si>
  <si>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</si>
  <si>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</si>
  <si>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</si>
  <si>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</si>
  <si>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</si>
  <si>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</si>
  <si>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</si>
  <si>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</si>
  <si>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</si>
  <si>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</si>
  <si>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</si>
  <si>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</si>
  <si>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</si>
  <si>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</si>
  <si>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</si>
  <si>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</si>
  <si>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</si>
  <si>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</si>
  <si>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</si>
  <si>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</si>
  <si>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</si>
  <si>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</si>
  <si>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</si>
  <si>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</si>
  <si>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</si>
  <si>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</si>
  <si>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</si>
  <si>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</si>
  <si>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</si>
  <si>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</si>
  <si>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</si>
  <si>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</si>
  <si>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</si>
  <si>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</si>
  <si>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</si>
  <si>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</si>
  <si>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</si>
  <si>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</si>
  <si>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</si>
  <si>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</si>
  <si>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</si>
  <si>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</si>
  <si>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</si>
  <si>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</si>
  <si>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</si>
  <si>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</si>
  <si>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</si>
  <si>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</si>
  <si>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</si>
  <si>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</si>
  <si>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</si>
  <si>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</si>
  <si>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</si>
  <si>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</si>
  <si>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</si>
  <si>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</si>
  <si>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</si>
  <si>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</si>
  <si>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</si>
  <si>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</si>
  <si>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</si>
  <si>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</si>
  <si>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</si>
  <si>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</si>
  <si>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</si>
  <si>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</si>
  <si>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</si>
  <si>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</si>
  <si>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</si>
  <si>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</si>
  <si>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</si>
  <si>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</si>
  <si>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</si>
  <si>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</si>
  <si>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</si>
  <si>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</si>
  <si>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</si>
  <si>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</si>
  <si>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</si>
  <si>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</si>
  <si>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</si>
  <si>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</si>
  <si>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</si>
  <si>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</si>
  <si>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</si>
  <si>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</si>
  <si>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</si>
  <si>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</si>
  <si>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</si>
  <si>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</si>
  <si>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</si>
  <si>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</si>
  <si>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</si>
  <si>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</si>
  <si>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</si>
  <si>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</si>
  <si>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</si>
  <si>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</si>
  <si>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</si>
  <si>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</si>
  <si>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</si>
  <si>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</si>
  <si>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</si>
  <si>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</si>
  <si>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</si>
  <si>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</si>
  <si>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</si>
  <si>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</si>
  <si>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</si>
  <si>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</si>
  <si>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</si>
  <si>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</si>
  <si>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</si>
  <si>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</si>
  <si>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</si>
  <si>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</si>
  <si>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</si>
  <si>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</si>
  <si>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</si>
  <si>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</si>
  <si>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</si>
  <si>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</si>
  <si>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</si>
  <si>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</si>
  <si>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</si>
  <si>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</si>
  <si>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</si>
  <si>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</si>
  <si>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</si>
  <si>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</si>
  <si>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</si>
  <si>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</si>
  <si>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</si>
  <si>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</si>
  <si>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</si>
  <si>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</si>
  <si>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</si>
  <si>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</si>
  <si>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</si>
  <si>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</si>
  <si>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</si>
  <si>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</si>
  <si>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</si>
  <si>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</si>
  <si>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</si>
  <si>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</si>
  <si>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</si>
  <si>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</si>
  <si>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</si>
  <si>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</si>
  <si>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</si>
  <si>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</si>
  <si>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</si>
  <si>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</si>
  <si>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</si>
  <si>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</si>
  <si>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</si>
  <si>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</si>
  <si>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</si>
  <si>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</si>
  <si>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</si>
  <si>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</si>
  <si>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</si>
  <si>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</si>
  <si>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</si>
  <si>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</si>
  <si>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</si>
  <si>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</si>
  <si>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</si>
  <si>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</si>
  <si>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</si>
  <si>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</si>
  <si>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</si>
  <si>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</si>
  <si>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</si>
  <si>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</si>
  <si>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</si>
  <si>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</si>
  <si>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</si>
  <si>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</si>
  <si>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</si>
  <si>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</si>
  <si>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</si>
  <si>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</si>
  <si>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</si>
  <si>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</si>
  <si>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</si>
  <si>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</si>
  <si>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</si>
  <si>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</si>
  <si>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</si>
  <si>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</si>
  <si>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</si>
  <si>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</si>
  <si>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</si>
  <si>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</si>
  <si>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</si>
  <si>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</si>
  <si>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</si>
  <si>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</si>
  <si>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</si>
  <si>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</si>
  <si>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</si>
  <si>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</si>
  <si>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</si>
  <si>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</si>
  <si>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</si>
  <si>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</si>
  <si>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</si>
  <si>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</si>
  <si>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</si>
  <si>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</si>
  <si>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</si>
  <si>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</si>
  <si>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</si>
  <si>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</si>
  <si>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</si>
  <si>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</si>
  <si>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</si>
  <si>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</si>
  <si>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</si>
  <si>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</si>
  <si>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</si>
  <si>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</si>
  <si>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</si>
  <si>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</si>
  <si>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</si>
  <si>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</si>
  <si>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</si>
  <si>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</si>
  <si>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</si>
  <si>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</si>
  <si>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</si>
  <si>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</si>
  <si>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</si>
  <si>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</si>
  <si>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</si>
  <si>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</si>
  <si>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</si>
  <si>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</si>
  <si>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</si>
  <si>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</si>
  <si>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</si>
  <si>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</si>
  <si>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</si>
  <si>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</si>
  <si>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</si>
  <si>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</si>
  <si>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</si>
  <si>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</si>
  <si>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</si>
  <si>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</si>
  <si>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</si>
  <si>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</si>
  <si>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</si>
  <si>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</si>
  <si>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</si>
  <si>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</si>
  <si>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</si>
  <si>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</si>
  <si>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</si>
  <si>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</si>
  <si>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</si>
  <si>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</si>
  <si>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</si>
  <si>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</si>
  <si>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</si>
  <si>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</si>
  <si>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</si>
  <si>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</si>
  <si>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</si>
  <si>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</si>
  <si>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</si>
  <si>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</si>
  <si>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</si>
  <si>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</si>
  <si>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</si>
  <si>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</si>
  <si>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</si>
  <si>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</si>
  <si>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</si>
  <si>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</si>
  <si>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</si>
  <si>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</si>
  <si>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</si>
  <si>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</si>
  <si>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</si>
  <si>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</si>
  <si>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</si>
  <si>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</si>
  <si>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</si>
  <si>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</si>
  <si>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</si>
  <si>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</si>
  <si>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</si>
  <si>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</si>
  <si>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</si>
  <si>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</si>
  <si>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</si>
  <si>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</si>
  <si>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</si>
  <si>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</si>
  <si>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</si>
  <si>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</si>
  <si>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</si>
  <si>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</si>
  <si>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</si>
  <si>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</si>
  <si>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</si>
  <si>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</si>
  <si>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</si>
  <si>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</si>
  <si>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</si>
  <si>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</si>
  <si>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</si>
  <si>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</si>
  <si>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</si>
  <si>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</si>
  <si>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</si>
  <si>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</si>
  <si>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</si>
  <si>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</si>
  <si>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</si>
  <si>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</si>
  <si>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</si>
  <si>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</si>
  <si>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</si>
  <si>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</si>
  <si>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</si>
  <si>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</si>
  <si>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</si>
  <si>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</si>
  <si>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</si>
  <si>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</si>
  <si>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</si>
  <si>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</si>
  <si>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</si>
  <si>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</si>
  <si>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</si>
  <si>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</si>
  <si>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</si>
  <si>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</si>
  <si>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</si>
  <si>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</si>
  <si>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</si>
  <si>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</si>
  <si>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</si>
  <si>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</si>
  <si>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</si>
  <si>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</si>
  <si>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</si>
  <si>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</si>
  <si>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</si>
  <si>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</si>
  <si>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</si>
  <si>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</si>
  <si>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</si>
  <si>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</si>
  <si>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</si>
  <si>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</si>
  <si>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</si>
  <si>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</si>
  <si>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</si>
  <si>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</si>
  <si>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</si>
  <si>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</si>
  <si>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</si>
  <si>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</si>
  <si>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</si>
  <si>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</si>
  <si>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</si>
  <si>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</si>
  <si>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</si>
  <si>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</si>
  <si>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</si>
  <si>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</si>
  <si>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</si>
  <si>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</si>
  <si>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</si>
  <si>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</si>
  <si>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</si>
  <si>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</si>
  <si>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</si>
  <si>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</si>
  <si>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</si>
  <si>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</si>
  <si>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</si>
  <si>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</si>
  <si>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</si>
  <si>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</si>
  <si>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</si>
  <si>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</si>
  <si>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</si>
  <si>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</si>
  <si>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</si>
  <si>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</si>
  <si>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</si>
  <si>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</si>
  <si>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</si>
  <si>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</si>
  <si>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</si>
  <si>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</si>
  <si>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</si>
  <si>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</si>
  <si>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</si>
  <si>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</si>
  <si>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</si>
  <si>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</si>
  <si>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</si>
  <si>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</si>
  <si>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</si>
  <si>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</si>
  <si>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</si>
  <si>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</si>
  <si>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</si>
  <si>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</si>
  <si>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</si>
  <si>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</si>
  <si>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</si>
  <si>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</si>
  <si>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</si>
  <si>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</si>
  <si>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</si>
  <si>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</si>
  <si>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</si>
  <si>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</si>
  <si>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</si>
  <si>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</si>
  <si>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</si>
  <si>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</si>
  <si>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</si>
  <si>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</si>
  <si>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</si>
  <si>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</si>
  <si>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</si>
  <si>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</si>
  <si>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</si>
  <si>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</si>
  <si>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</si>
  <si>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</si>
  <si>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</si>
  <si>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</si>
  <si>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</si>
  <si>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</si>
  <si>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</si>
  <si>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</si>
  <si>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</si>
  <si>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</si>
  <si>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</si>
  <si>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</si>
  <si>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</si>
  <si>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</si>
  <si>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</si>
  <si>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</si>
  <si>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</si>
  <si>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</si>
  <si>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</si>
  <si>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</si>
  <si>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</si>
  <si>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</si>
  <si>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</si>
  <si>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</si>
  <si>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</si>
  <si>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</si>
  <si>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</si>
  <si>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</si>
  <si>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</si>
  <si>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</si>
  <si>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</si>
  <si>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</si>
  <si>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</si>
  <si>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</si>
  <si>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</si>
  <si>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</si>
  <si>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</si>
  <si>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</si>
  <si>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</si>
  <si>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</si>
  <si>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</si>
  <si>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</si>
  <si>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</si>
  <si>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</si>
  <si>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</si>
  <si>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</si>
  <si>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</si>
  <si>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</si>
  <si>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</si>
  <si>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</si>
  <si>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</si>
  <si>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</si>
  <si>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</si>
  <si>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</si>
  <si>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</si>
  <si>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</si>
  <si>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</si>
  <si>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</si>
  <si>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</si>
  <si>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</si>
  <si>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</si>
  <si>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</si>
  <si>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</si>
  <si>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</si>
  <si>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</si>
  <si>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</si>
  <si>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</si>
  <si>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</si>
  <si>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</si>
  <si>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</si>
  <si>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</si>
  <si>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</si>
  <si>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</si>
  <si>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</si>
  <si>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</si>
  <si>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</si>
  <si>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</si>
  <si>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</si>
  <si>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</si>
  <si>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</si>
  <si>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</si>
  <si>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</si>
  <si>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</si>
  <si>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</si>
  <si>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</si>
  <si>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</si>
  <si>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</si>
  <si>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</si>
  <si>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</si>
  <si>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</si>
  <si>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</si>
  <si>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</si>
  <si>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</si>
  <si>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</si>
  <si>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</si>
  <si>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</si>
  <si>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</si>
  <si>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</si>
  <si>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</si>
  <si>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</si>
  <si>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</si>
  <si>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</si>
  <si>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</si>
  <si>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</si>
  <si>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</si>
  <si>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</si>
  <si>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</si>
  <si>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</si>
  <si>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</si>
  <si>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</si>
  <si>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</si>
  <si>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</si>
  <si>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</si>
  <si>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</si>
  <si>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</si>
  <si>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</si>
  <si>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</si>
  <si>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</si>
  <si>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</si>
  <si>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</si>
  <si>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</si>
  <si>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</si>
  <si>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</si>
  <si>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</si>
  <si>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</si>
  <si>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</si>
  <si>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</si>
  <si>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</si>
  <si>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</si>
  <si>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</si>
  <si>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</si>
  <si>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</si>
  <si>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</si>
  <si>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</si>
  <si>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</si>
  <si>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</si>
  <si>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</si>
  <si>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</si>
  <si>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</si>
  <si>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</si>
  <si>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</si>
  <si>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</si>
  <si>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</si>
  <si>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</si>
  <si>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</si>
  <si>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</si>
  <si>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</si>
  <si>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</si>
  <si>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</si>
  <si>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</si>
  <si>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</si>
  <si>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</si>
  <si>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</si>
  <si>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</si>
  <si>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</si>
  <si>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</si>
  <si>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</si>
  <si>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</si>
  <si>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</si>
  <si>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</si>
  <si>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</si>
  <si>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</si>
  <si>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</si>
  <si>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</si>
  <si>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</si>
  <si>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</si>
  <si>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</si>
  <si>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</si>
  <si>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</si>
  <si>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</si>
  <si>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</si>
  <si>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</si>
  <si>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</si>
  <si>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</si>
  <si>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</si>
  <si>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</si>
  <si>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</si>
  <si>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</si>
  <si>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</si>
  <si>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</si>
  <si>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</si>
  <si>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</si>
  <si>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</si>
  <si>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</si>
  <si>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</si>
  <si>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</si>
  <si>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</si>
  <si>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</si>
  <si>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</si>
  <si>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</si>
  <si>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</si>
  <si>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</si>
  <si>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</si>
  <si>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</si>
  <si>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</si>
  <si>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</si>
  <si>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</si>
  <si>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</si>
  <si>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</si>
  <si>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</si>
  <si>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</si>
  <si>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</si>
  <si>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</si>
  <si>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</si>
  <si>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</si>
  <si>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</si>
  <si>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</si>
  <si>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</si>
  <si>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</si>
  <si>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</si>
  <si>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</si>
  <si>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</si>
  <si>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</si>
  <si>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</si>
  <si>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</si>
  <si>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</si>
  <si>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</si>
  <si>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</si>
  <si>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</si>
  <si>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</si>
  <si>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</si>
  <si>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</si>
  <si>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</si>
  <si>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</si>
  <si>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</si>
  <si>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</si>
  <si>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</si>
  <si>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</si>
  <si>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</si>
  <si>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</si>
  <si>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</si>
  <si>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</si>
  <si>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</si>
  <si>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</si>
  <si>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</si>
  <si>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</si>
  <si>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</si>
  <si>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</si>
  <si>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</si>
  <si>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</si>
  <si>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</si>
  <si>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</si>
  <si>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</si>
  <si>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</si>
  <si>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</si>
  <si>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</si>
  <si>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</si>
  <si>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</si>
  <si>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</si>
  <si>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</si>
  <si>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</si>
  <si>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</si>
  <si>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</si>
  <si>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</si>
  <si>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</si>
  <si>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</si>
  <si>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</si>
  <si>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</si>
  <si>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</si>
  <si>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</si>
  <si>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</si>
  <si>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</si>
  <si>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</si>
  <si>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</si>
  <si>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</si>
  <si>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</si>
  <si>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</si>
  <si>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</si>
  <si>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</si>
  <si>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</si>
  <si>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</si>
  <si>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</si>
  <si>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</si>
  <si>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</si>
  <si>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</si>
  <si>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</si>
  <si>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</si>
  <si>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</si>
  <si>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</si>
  <si>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</si>
  <si>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</si>
  <si>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</si>
  <si>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</si>
  <si>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</si>
  <si>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</si>
  <si>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</si>
  <si>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</si>
  <si>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</si>
  <si>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</si>
  <si>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</si>
  <si>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</si>
  <si>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</si>
  <si>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</si>
  <si>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</si>
  <si>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</si>
  <si>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</si>
  <si>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</si>
  <si>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</si>
  <si>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</si>
  <si>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</si>
  <si>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</si>
  <si>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</si>
  <si>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</si>
  <si>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</si>
  <si>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</si>
  <si>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</si>
  <si>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</si>
  <si>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</si>
  <si>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</si>
  <si>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</si>
  <si>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</si>
  <si>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</si>
  <si>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</si>
  <si>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</si>
  <si>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</si>
  <si>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</si>
  <si>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</si>
  <si>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</si>
  <si>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</si>
  <si>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</si>
  <si>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</si>
  <si>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</si>
  <si>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</si>
  <si>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</si>
  <si>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</si>
  <si>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</si>
  <si>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</si>
  <si>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</si>
  <si>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</si>
  <si>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</si>
  <si>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</si>
  <si>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</si>
  <si>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</si>
  <si>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</si>
  <si>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</si>
  <si>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</si>
  <si>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</si>
  <si>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</si>
  <si>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</si>
  <si>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</si>
  <si>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</si>
  <si>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</si>
  <si>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</si>
  <si>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</si>
  <si>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</si>
  <si>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</si>
  <si>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</si>
  <si>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</si>
  <si>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</si>
  <si>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</si>
  <si>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</si>
  <si>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</si>
  <si>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</si>
  <si>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</si>
  <si>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</si>
  <si>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</si>
  <si>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</si>
  <si>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</si>
  <si>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</si>
  <si>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</si>
  <si>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</si>
  <si>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</si>
  <si>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</si>
  <si>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</si>
  <si>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</si>
  <si>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</si>
  <si>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</si>
  <si>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</si>
  <si>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</si>
  <si>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</si>
  <si>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</si>
  <si>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</si>
  <si>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</si>
  <si>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</si>
  <si>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</si>
  <si>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</si>
  <si>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</si>
  <si>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</si>
  <si>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</si>
  <si>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</si>
  <si>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</si>
  <si>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</si>
  <si>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</si>
  <si>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</si>
  <si>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</si>
  <si>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</si>
  <si>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</si>
  <si>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</si>
  <si>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</si>
  <si>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</si>
  <si>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</si>
  <si>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</si>
  <si>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</si>
  <si>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</si>
  <si>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</si>
  <si>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</si>
  <si>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</si>
  <si>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</si>
  <si>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</si>
  <si>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</si>
  <si>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</si>
  <si>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</si>
  <si>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</si>
  <si>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</si>
  <si>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</si>
  <si>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</si>
  <si>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</si>
  <si>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</si>
  <si>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</si>
  <si>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</si>
  <si>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</si>
  <si>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</si>
  <si>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</si>
  <si>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</si>
  <si>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</si>
  <si>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</si>
  <si>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</si>
  <si>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</si>
  <si>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</si>
  <si>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</si>
  <si>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</si>
  <si>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</si>
  <si>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</si>
  <si>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</si>
  <si>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</si>
  <si>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</si>
  <si>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</si>
  <si>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</si>
  <si>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</si>
  <si>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</si>
  <si>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</si>
  <si>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</si>
  <si>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</si>
  <si>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</si>
  <si>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</si>
  <si>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</si>
  <si>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</si>
  <si>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</si>
  <si>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</si>
  <si>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</si>
  <si>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</si>
  <si>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</si>
  <si>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</si>
  <si>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</si>
  <si>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</si>
  <si>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</si>
  <si>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</si>
  <si>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</si>
  <si>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</si>
  <si>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</si>
  <si>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</si>
  <si>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</si>
  <si>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</si>
  <si>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</si>
  <si>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</si>
  <si>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</si>
  <si>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</si>
  <si>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</si>
  <si>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</si>
  <si>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</si>
  <si>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</si>
  <si>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</si>
  <si>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</si>
  <si>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</si>
  <si>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</si>
  <si>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</si>
  <si>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</si>
  <si>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</si>
  <si>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</si>
  <si>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</si>
  <si>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</si>
  <si>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</si>
  <si>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</si>
  <si>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</si>
  <si>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</si>
  <si>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</si>
  <si>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</si>
  <si>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</si>
  <si>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</si>
  <si>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</si>
  <si>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</si>
  <si>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</si>
  <si>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</si>
  <si>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</si>
  <si>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</si>
  <si>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</si>
  <si>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</si>
  <si>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</si>
  <si>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</si>
  <si>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</si>
  <si>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</si>
  <si>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</si>
  <si>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</si>
  <si>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</si>
  <si>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</si>
  <si>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</si>
  <si>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</si>
  <si>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</si>
  <si>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</si>
  <si>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</si>
  <si>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</si>
  <si>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</si>
  <si>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</si>
  <si>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</si>
  <si>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</si>
  <si>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</si>
  <si>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</si>
  <si>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</si>
  <si>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</si>
  <si>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</si>
  <si>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</si>
  <si>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</si>
  <si>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7022.05;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</si>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</sst>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75014D8F-E2EC-4112-9BA6-08752A0A8A5E}"/>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62</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133</v>
          </cell>
        </row>
        <row r="24">
          <cell r="B24" t="str">
            <v>Cuban</v>
          </cell>
          <cell r="D24">
            <v>0</v>
          </cell>
        </row>
        <row r="25">
          <cell r="B25" t="str">
            <v>Dominican</v>
          </cell>
          <cell r="D25">
            <v>32</v>
          </cell>
        </row>
        <row r="26">
          <cell r="B26" t="str">
            <v>Puerto Rican</v>
          </cell>
          <cell r="D26">
            <v>76</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3110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445</v>
          </cell>
        </row>
        <row r="61">
          <cell r="B61" t="str">
            <v>Estonian alone</v>
          </cell>
          <cell r="D61">
            <v>0</v>
          </cell>
        </row>
        <row r="62">
          <cell r="B62" t="str">
            <v>Faroe Islander alone</v>
          </cell>
          <cell r="D62">
            <v>0</v>
          </cell>
        </row>
        <row r="63">
          <cell r="B63" t="str">
            <v>Finnish alone</v>
          </cell>
          <cell r="D63">
            <v>0</v>
          </cell>
        </row>
        <row r="64">
          <cell r="B64" t="str">
            <v>French alone</v>
          </cell>
          <cell r="D64">
            <v>36</v>
          </cell>
        </row>
        <row r="65">
          <cell r="B65" t="str">
            <v>Frisian alone</v>
          </cell>
          <cell r="D65">
            <v>0</v>
          </cell>
        </row>
        <row r="66">
          <cell r="B66" t="str">
            <v>Georgian alone</v>
          </cell>
          <cell r="D66">
            <v>0</v>
          </cell>
        </row>
        <row r="67">
          <cell r="B67" t="str">
            <v>German alone</v>
          </cell>
          <cell r="D67">
            <v>243</v>
          </cell>
        </row>
        <row r="68">
          <cell r="B68" t="str">
            <v>Greek alone</v>
          </cell>
          <cell r="D68">
            <v>26</v>
          </cell>
        </row>
        <row r="69">
          <cell r="B69" t="str">
            <v>Hungarian alone</v>
          </cell>
          <cell r="D69">
            <v>0</v>
          </cell>
        </row>
        <row r="70">
          <cell r="B70" t="str">
            <v>Icelandic alone</v>
          </cell>
          <cell r="D70">
            <v>0</v>
          </cell>
        </row>
        <row r="71">
          <cell r="B71" t="str">
            <v>Irish alone</v>
          </cell>
          <cell r="D71">
            <v>361</v>
          </cell>
        </row>
        <row r="72">
          <cell r="B72" t="str">
            <v>Italian alone</v>
          </cell>
          <cell r="D72">
            <v>144</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69</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40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825</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810</v>
          </cell>
        </row>
        <row r="145">
          <cell r="B145" t="str">
            <v>White alone or in combination with one or more other races</v>
          </cell>
          <cell r="D145" t="e">
            <v>#N/A</v>
          </cell>
        </row>
        <row r="146">
          <cell r="B146" t="str">
            <v>European alone or in any combination*</v>
          </cell>
          <cell r="D146">
            <v>3447</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28</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29</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50</v>
          </cell>
        </row>
        <row r="166">
          <cell r="B166" t="str">
            <v>Danish alone or in any combination</v>
          </cell>
          <cell r="D166">
            <v>24</v>
          </cell>
        </row>
        <row r="167">
          <cell r="B167" t="str">
            <v>Dutch alone or in any combination</v>
          </cell>
          <cell r="D167">
            <v>82</v>
          </cell>
        </row>
        <row r="168">
          <cell r="B168" t="str">
            <v>English alone or in any combination</v>
          </cell>
          <cell r="D168">
            <v>1265</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245</v>
          </cell>
        </row>
        <row r="173">
          <cell r="B173" t="str">
            <v>Frisian alone or in any combination</v>
          </cell>
          <cell r="D173">
            <v>0</v>
          </cell>
        </row>
        <row r="174">
          <cell r="B174" t="str">
            <v>Georgian alone or in any combination</v>
          </cell>
          <cell r="D174">
            <v>0</v>
          </cell>
        </row>
        <row r="175">
          <cell r="B175" t="str">
            <v>German alone or in any combination</v>
          </cell>
          <cell r="D175">
            <v>1173</v>
          </cell>
        </row>
        <row r="176">
          <cell r="B176" t="str">
            <v>Greek alone or in any combination</v>
          </cell>
          <cell r="D176">
            <v>64</v>
          </cell>
        </row>
        <row r="177">
          <cell r="B177" t="str">
            <v>Hungarian alone or in any combination</v>
          </cell>
          <cell r="D177">
            <v>51</v>
          </cell>
        </row>
        <row r="178">
          <cell r="B178" t="str">
            <v>Icelandic alone or in any combination</v>
          </cell>
          <cell r="D178">
            <v>0</v>
          </cell>
        </row>
        <row r="179">
          <cell r="B179" t="str">
            <v>Irish alone or in any combination</v>
          </cell>
          <cell r="D179">
            <v>1444</v>
          </cell>
        </row>
        <row r="180">
          <cell r="B180" t="str">
            <v>Italian alone or in any combination</v>
          </cell>
          <cell r="D180">
            <v>527</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38</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76</v>
          </cell>
        </row>
        <row r="195">
          <cell r="B195" t="str">
            <v>Polish alone or in any combination</v>
          </cell>
          <cell r="D195">
            <v>293</v>
          </cell>
        </row>
        <row r="196">
          <cell r="B196" t="str">
            <v>Portuguese alone or in any combination</v>
          </cell>
          <cell r="D196">
            <v>31</v>
          </cell>
        </row>
        <row r="197">
          <cell r="B197" t="str">
            <v>Roma alone or in any combination</v>
          </cell>
          <cell r="D197">
            <v>0</v>
          </cell>
        </row>
        <row r="198">
          <cell r="B198" t="str">
            <v>Romanian alone or in any combination</v>
          </cell>
          <cell r="D198">
            <v>0</v>
          </cell>
        </row>
        <row r="199">
          <cell r="B199" t="str">
            <v>Russian alone or in any combination</v>
          </cell>
          <cell r="D199">
            <v>68</v>
          </cell>
        </row>
        <row r="200">
          <cell r="B200" t="str">
            <v>Scandinavian alone or in any combination</v>
          </cell>
          <cell r="D200">
            <v>33</v>
          </cell>
        </row>
        <row r="201">
          <cell r="B201" t="str">
            <v>Scots-Irish alone or in any combination</v>
          </cell>
          <cell r="D201">
            <v>0</v>
          </cell>
        </row>
        <row r="202">
          <cell r="B202" t="str">
            <v>Scottish alone or in any combination</v>
          </cell>
          <cell r="D202">
            <v>332</v>
          </cell>
        </row>
        <row r="203">
          <cell r="B203" t="str">
            <v>Serbian alone or in any combination</v>
          </cell>
          <cell r="D203">
            <v>0</v>
          </cell>
        </row>
        <row r="204">
          <cell r="B204" t="str">
            <v>Slavic alone or in any combination</v>
          </cell>
          <cell r="D204">
            <v>0</v>
          </cell>
        </row>
        <row r="205">
          <cell r="B205" t="str">
            <v>Slovak alone or in any combination</v>
          </cell>
          <cell r="D205">
            <v>45</v>
          </cell>
        </row>
        <row r="206">
          <cell r="B206" t="str">
            <v>Slovenian alone or in any combination</v>
          </cell>
          <cell r="D206">
            <v>0</v>
          </cell>
        </row>
        <row r="207">
          <cell r="B207" t="str">
            <v>Swedish alone or in any combination</v>
          </cell>
          <cell r="D207">
            <v>80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24</v>
          </cell>
        </row>
        <row r="212">
          <cell r="B212" t="str">
            <v>Welsh alone or in any combination</v>
          </cell>
          <cell r="D212">
            <v>96</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1059</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25</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995</v>
          </cell>
        </row>
        <row r="253">
          <cell r="B253" t="str">
            <v>Black or African American alone</v>
          </cell>
          <cell r="D253" t="e">
            <v>#N/A</v>
          </cell>
        </row>
        <row r="254">
          <cell r="B254" t="str">
            <v>African American alone</v>
          </cell>
          <cell r="D254">
            <v>521</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233</v>
          </cell>
        </row>
        <row r="317">
          <cell r="B317" t="str">
            <v>Other Black or African American alone, specified</v>
          </cell>
          <cell r="D317">
            <v>0</v>
          </cell>
        </row>
        <row r="318">
          <cell r="B318" t="str">
            <v>Other Black or African American alone, not specified</v>
          </cell>
          <cell r="D318">
            <v>257</v>
          </cell>
        </row>
        <row r="319">
          <cell r="B319" t="str">
            <v>Black or African American alone or in combination with one or more other races</v>
          </cell>
          <cell r="D319" t="e">
            <v>#N/A</v>
          </cell>
        </row>
        <row r="320">
          <cell r="B320" t="str">
            <v>African American alone or in any combination</v>
          </cell>
          <cell r="D320">
            <v>606</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31</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41</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295</v>
          </cell>
        </row>
        <row r="383">
          <cell r="B383" t="str">
            <v>Other Black or African American alone or in any combination, specified</v>
          </cell>
          <cell r="D383">
            <v>0</v>
          </cell>
        </row>
        <row r="384">
          <cell r="B384" t="str">
            <v>Other Black or African American alone or in any combination, not specified</v>
          </cell>
          <cell r="D384">
            <v>309</v>
          </cell>
        </row>
        <row r="385">
          <cell r="B385" t="str">
            <v>American Indian and Alaska Native alone</v>
          </cell>
          <cell r="D385">
            <v>309</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144</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22</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34</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22</v>
          </cell>
        </row>
        <row r="2777">
          <cell r="B2777" t="str">
            <v>Asian alone</v>
          </cell>
          <cell r="D2777" t="e">
            <v>#N/A</v>
          </cell>
        </row>
        <row r="2778">
          <cell r="B2778" t="str">
            <v>East Asian alone*</v>
          </cell>
          <cell r="D2778">
            <v>0</v>
          </cell>
        </row>
        <row r="2779">
          <cell r="B2779" t="str">
            <v>Chinese, except Taiwanese alone</v>
          </cell>
          <cell r="D2779">
            <v>41</v>
          </cell>
        </row>
        <row r="2780">
          <cell r="B2780" t="str">
            <v>Hmong alone</v>
          </cell>
          <cell r="D2780">
            <v>0</v>
          </cell>
        </row>
        <row r="2781">
          <cell r="B2781" t="str">
            <v>Japanese alone</v>
          </cell>
          <cell r="D2781">
            <v>0</v>
          </cell>
        </row>
        <row r="2782">
          <cell r="B2782" t="str">
            <v>Korean alone</v>
          </cell>
          <cell r="D2782">
            <v>41</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101</v>
          </cell>
        </row>
        <row r="2795">
          <cell r="B2795" t="str">
            <v>Asian Indian alone</v>
          </cell>
          <cell r="D2795">
            <v>110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53</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170</v>
          </cell>
        </row>
        <row r="2832">
          <cell r="B2832" t="str">
            <v>Chinese, except Taiwanese alone or in any combination</v>
          </cell>
          <cell r="D2832">
            <v>61</v>
          </cell>
        </row>
        <row r="2833">
          <cell r="B2833" t="str">
            <v>Hmong alone or in any combination</v>
          </cell>
          <cell r="D2833">
            <v>0</v>
          </cell>
        </row>
        <row r="2834">
          <cell r="B2834" t="str">
            <v>Japanese alone or in any combination</v>
          </cell>
          <cell r="D2834">
            <v>23</v>
          </cell>
        </row>
        <row r="2835">
          <cell r="B2835" t="str">
            <v>Korean alone or in any combination</v>
          </cell>
          <cell r="D2835">
            <v>76</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101</v>
          </cell>
        </row>
        <row r="2848">
          <cell r="B2848" t="str">
            <v>Asian Indian alone or in any combination</v>
          </cell>
          <cell r="D2848">
            <v>116</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94</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23</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23</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52</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181B4-FE64-4F81-AF1B-5A4DC9AC69A7}">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3110</v>
      </c>
      <c r="C5" s="10" t="s">
        <v>5</v>
      </c>
      <c r="D5" s="11">
        <v>3447</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28</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29</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50</v>
      </c>
      <c r="E24" s="16" t="e">
        <f>VLOOKUP($D24,'[1]Profile_Cnty Export'!$B$2:$D$3010,3,FALSE)</f>
        <v>#N/A</v>
      </c>
    </row>
    <row r="25" spans="1:5" x14ac:dyDescent="0.25">
      <c r="A25" t="s">
        <v>44</v>
      </c>
      <c r="B25" s="17">
        <v>0</v>
      </c>
      <c r="C25" s="10" t="s">
        <v>45</v>
      </c>
      <c r="D25" s="18">
        <v>24</v>
      </c>
      <c r="E25" s="12" t="e">
        <f>VLOOKUP($D25,'[1]Profile_Cnty Export'!$B$2:$D$3010,3,FALSE)</f>
        <v>#N/A</v>
      </c>
    </row>
    <row r="26" spans="1:5" x14ac:dyDescent="0.25">
      <c r="A26" t="s">
        <v>46</v>
      </c>
      <c r="B26" s="13">
        <v>0</v>
      </c>
      <c r="C26" s="14" t="s">
        <v>47</v>
      </c>
      <c r="D26" s="15">
        <v>82</v>
      </c>
      <c r="E26" s="16" t="e">
        <f>VLOOKUP($D26,'[1]Profile_Cnty Export'!$B$2:$D$3010,3,FALSE)</f>
        <v>#N/A</v>
      </c>
    </row>
    <row r="27" spans="1:5" x14ac:dyDescent="0.25">
      <c r="A27" t="s">
        <v>48</v>
      </c>
      <c r="B27" s="17">
        <v>445</v>
      </c>
      <c r="C27" s="10" t="s">
        <v>49</v>
      </c>
      <c r="D27" s="18">
        <v>1265</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36</v>
      </c>
      <c r="C31" s="10" t="s">
        <v>57</v>
      </c>
      <c r="D31" s="18">
        <v>245</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243</v>
      </c>
      <c r="C34" s="14" t="s">
        <v>63</v>
      </c>
      <c r="D34" s="15">
        <v>1173</v>
      </c>
      <c r="E34" s="16" t="e">
        <f>VLOOKUP($D34,'[1]Profile_Cnty Export'!$B$2:$D$3010,3,FALSE)</f>
        <v>#N/A</v>
      </c>
    </row>
    <row r="35" spans="1:5" x14ac:dyDescent="0.25">
      <c r="A35" t="s">
        <v>64</v>
      </c>
      <c r="B35" s="17">
        <v>26</v>
      </c>
      <c r="C35" s="10" t="s">
        <v>65</v>
      </c>
      <c r="D35" s="18">
        <v>64</v>
      </c>
      <c r="E35" s="12" t="e">
        <f>VLOOKUP($D35,'[1]Profile_Cnty Export'!$B$2:$D$3010,3,FALSE)</f>
        <v>#N/A</v>
      </c>
    </row>
    <row r="36" spans="1:5" x14ac:dyDescent="0.25">
      <c r="A36" t="s">
        <v>66</v>
      </c>
      <c r="B36" s="13">
        <v>0</v>
      </c>
      <c r="C36" s="14" t="s">
        <v>67</v>
      </c>
      <c r="D36" s="15">
        <v>51</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361</v>
      </c>
      <c r="C38" s="14" t="s">
        <v>71</v>
      </c>
      <c r="D38" s="15">
        <v>1444</v>
      </c>
      <c r="E38" s="16" t="e">
        <f>VLOOKUP($D38,'[1]Profile_Cnty Export'!$B$2:$D$3010,3,FALSE)</f>
        <v>#N/A</v>
      </c>
    </row>
    <row r="39" spans="1:5" x14ac:dyDescent="0.25">
      <c r="A39" t="s">
        <v>72</v>
      </c>
      <c r="B39" s="17">
        <v>144</v>
      </c>
      <c r="C39" s="10" t="s">
        <v>73</v>
      </c>
      <c r="D39" s="18">
        <v>527</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38</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76</v>
      </c>
      <c r="E53" s="12" t="e">
        <f>VLOOKUP($D53,'[1]Profile_Cnty Export'!$B$2:$D$3010,3,FALSE)</f>
        <v>#N/A</v>
      </c>
    </row>
    <row r="54" spans="1:5" x14ac:dyDescent="0.25">
      <c r="A54" t="s">
        <v>102</v>
      </c>
      <c r="B54" s="13">
        <v>69</v>
      </c>
      <c r="C54" s="14" t="s">
        <v>103</v>
      </c>
      <c r="D54" s="15">
        <v>293</v>
      </c>
      <c r="E54" s="16" t="e">
        <f>VLOOKUP($D54,'[1]Profile_Cnty Export'!$B$2:$D$3010,3,FALSE)</f>
        <v>#N/A</v>
      </c>
    </row>
    <row r="55" spans="1:5" x14ac:dyDescent="0.25">
      <c r="A55" t="s">
        <v>104</v>
      </c>
      <c r="B55" s="17">
        <v>0</v>
      </c>
      <c r="C55" s="10" t="s">
        <v>105</v>
      </c>
      <c r="D55" s="18">
        <v>31</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68</v>
      </c>
      <c r="E58" s="16" t="e">
        <f>VLOOKUP($D58,'[1]Profile_Cnty Export'!$B$2:$D$3010,3,FALSE)</f>
        <v>#N/A</v>
      </c>
    </row>
    <row r="59" spans="1:5" x14ac:dyDescent="0.25">
      <c r="A59" t="s">
        <v>112</v>
      </c>
      <c r="B59" s="17">
        <v>0</v>
      </c>
      <c r="C59" s="10" t="s">
        <v>113</v>
      </c>
      <c r="D59" s="18">
        <v>33</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40</v>
      </c>
      <c r="C61" s="10" t="s">
        <v>117</v>
      </c>
      <c r="D61" s="18">
        <v>332</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45</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80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24</v>
      </c>
      <c r="E70" s="16" t="e">
        <f>VLOOKUP($D70,'[1]Profile_Cnty Export'!$B$2:$D$3010,3,FALSE)</f>
        <v>#N/A</v>
      </c>
    </row>
    <row r="71" spans="1:5" x14ac:dyDescent="0.25">
      <c r="A71" t="s">
        <v>136</v>
      </c>
      <c r="B71" s="17">
        <v>0</v>
      </c>
      <c r="C71" s="10" t="s">
        <v>137</v>
      </c>
      <c r="D71" s="18">
        <v>96</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825</v>
      </c>
      <c r="C101" s="10" t="s">
        <v>197</v>
      </c>
      <c r="D101" s="11">
        <v>1059</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25</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810</v>
      </c>
      <c r="C111" s="20" t="s">
        <v>217</v>
      </c>
      <c r="D111" s="21">
        <v>995</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521</v>
      </c>
      <c r="C114" s="10" t="s">
        <v>221</v>
      </c>
      <c r="D114" s="24">
        <v>606</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31</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41</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233</v>
      </c>
      <c r="C176" s="10" t="s">
        <v>345</v>
      </c>
      <c r="D176" s="11">
        <v>295</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257</v>
      </c>
      <c r="C178" s="20" t="s">
        <v>349</v>
      </c>
      <c r="D178" s="30">
        <v>309</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144</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22</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34</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22</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170</v>
      </c>
      <c r="E1378" s="12" t="e">
        <f>VLOOKUP($D1378,'[1]Profile_Cnty Export'!$B$2:$D$3010,3,FALSE)</f>
        <v>#N/A</v>
      </c>
    </row>
    <row r="1379" spans="1:5" x14ac:dyDescent="0.25">
      <c r="A1379" t="s">
        <v>2746</v>
      </c>
      <c r="B1379" s="13">
        <v>41</v>
      </c>
      <c r="C1379" s="14" t="s">
        <v>2747</v>
      </c>
      <c r="D1379" s="15">
        <v>61</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23</v>
      </c>
      <c r="E1381" s="16" t="e">
        <f>VLOOKUP($D1381,'[1]Profile_Cnty Export'!$B$2:$D$3010,3,FALSE)</f>
        <v>#N/A</v>
      </c>
    </row>
    <row r="1382" spans="1:5" x14ac:dyDescent="0.25">
      <c r="A1382" t="s">
        <v>2752</v>
      </c>
      <c r="B1382" s="17">
        <v>41</v>
      </c>
      <c r="C1382" s="10" t="s">
        <v>2753</v>
      </c>
      <c r="D1382" s="18">
        <v>76</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101</v>
      </c>
      <c r="C1394" s="10" t="s">
        <v>2777</v>
      </c>
      <c r="D1394" s="11">
        <v>101</v>
      </c>
      <c r="E1394" s="12" t="e">
        <f>VLOOKUP($D1394,'[1]Profile_Cnty Export'!$B$2:$D$3010,3,FALSE)</f>
        <v>#N/A</v>
      </c>
    </row>
    <row r="1395" spans="1:5" x14ac:dyDescent="0.25">
      <c r="A1395" t="s">
        <v>2778</v>
      </c>
      <c r="B1395" s="13">
        <v>110</v>
      </c>
      <c r="C1395" s="14" t="s">
        <v>2779</v>
      </c>
      <c r="D1395" s="15">
        <v>116</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53</v>
      </c>
      <c r="C1409" s="14" t="s">
        <v>2807</v>
      </c>
      <c r="D1409" s="15">
        <v>94</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23</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23</v>
      </c>
      <c r="C1495" s="49" t="s">
        <v>2975</v>
      </c>
      <c r="D1495" s="50">
        <v>52</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62</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133</v>
      </c>
      <c r="C1518" s="12"/>
    </row>
    <row r="1519" spans="1:3" x14ac:dyDescent="0.25">
      <c r="A1519" t="s">
        <v>2998</v>
      </c>
      <c r="B1519" s="13">
        <v>0</v>
      </c>
      <c r="C1519" s="16"/>
    </row>
    <row r="1520" spans="1:3" x14ac:dyDescent="0.25">
      <c r="A1520" t="s">
        <v>2999</v>
      </c>
      <c r="B1520" s="17">
        <v>32</v>
      </c>
      <c r="C1520" s="12"/>
    </row>
    <row r="1521" spans="1:5" x14ac:dyDescent="0.25">
      <c r="A1521" t="s">
        <v>3000</v>
      </c>
      <c r="B1521" s="13">
        <v>76</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793CA47-492F-4568-BCD2-7A3920E2053D}"/>
</file>

<file path=customXml/itemProps2.xml><?xml version="1.0" encoding="utf-8"?>
<ds:datastoreItem xmlns:ds="http://schemas.openxmlformats.org/officeDocument/2006/customXml" ds:itemID="{4A802971-AD13-4393-BB93-FE141839E574}"/>
</file>

<file path=customXml/itemProps3.xml><?xml version="1.0" encoding="utf-8"?>
<ds:datastoreItem xmlns:ds="http://schemas.openxmlformats.org/officeDocument/2006/customXml" ds:itemID="{92DC1BF5-CDF4-48A3-9521-6EF16C76B84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2023-09-27T11:44:24Z</dcterms:created>
  <dcterms:modified xsi:type="dcterms:W3CDTF">2023-09-27T11:44:25Z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