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13032C3-E61C-488B-B795-072EDFD55CA7}" xr6:coauthVersionLast="47" xr6:coauthVersionMax="47" xr10:uidLastSave="{00000000-0000-0000-0000-000000000000}"/>
  <bookViews>
    <workbookView xWindow="28680" yWindow="-120" windowWidth="29040" windowHeight="15840" xr2:uid="{8CC66FBF-8181-42A4-BE84-0CF3732C092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<sst xmlns="http://schemas.openxmlformats.org/spreadsheetml/2006/main" count="3037" uniqueCount="3020">
  <si>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</si>
  <si>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</si>
  <si>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</si>
  <si>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</si>
  <si>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</si>
  <si>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</si>
  <si>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</si>
  <si>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</si>
  <si>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</si>
  <si>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</si>
  <si>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</si>
  <si>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</si>
  <si>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</si>
  <si>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</si>
  <si>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</si>
  <si>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</si>
  <si>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</si>
  <si>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</si>
  <si>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</si>
  <si>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</si>
  <si>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</si>
  <si>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</si>
  <si>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</si>
  <si>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</si>
  <si>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</si>
  <si>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</si>
  <si>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</si>
  <si>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</si>
  <si>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</si>
  <si>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</si>
  <si>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</si>
  <si>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</si>
  <si>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</si>
  <si>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</si>
  <si>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</si>
  <si>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</si>
  <si>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</si>
  <si>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</si>
  <si>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</si>
  <si>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</si>
  <si>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</si>
  <si>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</si>
  <si>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</si>
  <si>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</si>
  <si>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</si>
  <si>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</si>
  <si>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</si>
  <si>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</si>
  <si>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</si>
  <si>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</si>
  <si>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</si>
  <si>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</si>
  <si>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</si>
  <si>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</si>
  <si>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</si>
  <si>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</si>
  <si>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</si>
  <si>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</si>
  <si>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</si>
  <si>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</si>
  <si>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</si>
  <si>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</si>
  <si>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</si>
  <si>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</si>
  <si>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</si>
  <si>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</si>
  <si>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</si>
  <si>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</si>
  <si>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</si>
  <si>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</si>
  <si>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</si>
  <si>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</si>
  <si>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</si>
  <si>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</si>
  <si>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</si>
  <si>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</si>
  <si>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</si>
  <si>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</si>
  <si>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</si>
  <si>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</si>
  <si>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</si>
  <si>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</si>
  <si>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</si>
  <si>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</si>
  <si>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</si>
  <si>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</si>
  <si>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</si>
  <si>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</si>
  <si>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</si>
  <si>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</si>
  <si>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</si>
  <si>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</si>
  <si>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</si>
  <si>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</si>
  <si>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</si>
  <si>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</si>
  <si>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</si>
  <si>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</si>
  <si>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</si>
  <si>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</si>
  <si>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</si>
  <si>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</si>
  <si>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</si>
  <si>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</si>
  <si>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</si>
  <si>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</si>
  <si>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</si>
  <si>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</si>
  <si>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</si>
  <si>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</si>
  <si>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</si>
  <si>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</si>
  <si>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</si>
  <si>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</si>
  <si>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</si>
  <si>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</si>
  <si>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</si>
  <si>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</si>
  <si>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</si>
  <si>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</si>
  <si>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</si>
  <si>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</si>
  <si>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</si>
  <si>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</si>
  <si>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</si>
  <si>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</si>
  <si>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</si>
  <si>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</si>
  <si>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</si>
  <si>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</si>
  <si>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</si>
  <si>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</si>
  <si>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</si>
  <si>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</si>
  <si>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</si>
  <si>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</si>
  <si>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</si>
  <si>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</si>
  <si>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</si>
  <si>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</si>
  <si>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</si>
  <si>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</si>
  <si>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</si>
  <si>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</si>
  <si>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</si>
  <si>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</si>
  <si>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</si>
  <si>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</si>
  <si>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</si>
  <si>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</si>
  <si>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</si>
  <si>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</si>
  <si>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</si>
  <si>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</si>
  <si>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</si>
  <si>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</si>
  <si>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</si>
  <si>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</si>
  <si>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</si>
  <si>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</si>
  <si>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</si>
  <si>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</si>
  <si>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</si>
  <si>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</si>
  <si>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</si>
  <si>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</si>
  <si>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</si>
  <si>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</si>
  <si>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</si>
  <si>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</si>
  <si>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</si>
  <si>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</si>
  <si>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</si>
  <si>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</si>
  <si>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</si>
  <si>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</si>
  <si>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</si>
  <si>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</si>
  <si>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</si>
  <si>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</si>
  <si>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</si>
  <si>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</si>
  <si>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</si>
  <si>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</si>
  <si>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</si>
  <si>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</si>
  <si>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</si>
  <si>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</si>
  <si>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</si>
  <si>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</si>
  <si>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</si>
  <si>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</si>
  <si>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</si>
  <si>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</si>
  <si>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</si>
  <si>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</si>
  <si>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</si>
  <si>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</si>
  <si>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</si>
  <si>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</si>
  <si>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</si>
  <si>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</si>
  <si>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</si>
  <si>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</si>
  <si>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</si>
  <si>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</si>
  <si>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</si>
  <si>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</si>
  <si>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</si>
  <si>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</si>
  <si>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</si>
  <si>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</si>
  <si>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</si>
  <si>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</si>
  <si>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</si>
  <si>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</si>
  <si>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</si>
  <si>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</si>
  <si>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</si>
  <si>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</si>
  <si>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</si>
  <si>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</si>
  <si>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</si>
  <si>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</si>
  <si>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</si>
  <si>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</si>
  <si>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</si>
  <si>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</si>
  <si>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</si>
  <si>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</si>
  <si>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</si>
  <si>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</si>
  <si>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</si>
  <si>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</si>
  <si>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</si>
  <si>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</si>
  <si>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</si>
  <si>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</si>
  <si>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</si>
  <si>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</si>
  <si>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</si>
  <si>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</si>
  <si>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</si>
  <si>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</si>
  <si>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</si>
  <si>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</si>
  <si>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</si>
  <si>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</si>
  <si>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</si>
  <si>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</si>
  <si>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</si>
  <si>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</si>
  <si>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</si>
  <si>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</si>
  <si>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</si>
  <si>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</si>
  <si>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</si>
  <si>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</si>
  <si>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</si>
  <si>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</si>
  <si>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</si>
  <si>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</si>
  <si>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</si>
  <si>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</si>
  <si>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</si>
  <si>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</si>
  <si>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</si>
  <si>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</si>
  <si>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</si>
  <si>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</si>
  <si>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</si>
  <si>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</si>
  <si>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</si>
  <si>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</si>
  <si>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</si>
  <si>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</si>
  <si>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</si>
  <si>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</si>
  <si>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</si>
  <si>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</si>
  <si>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</si>
  <si>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</si>
  <si>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</si>
  <si>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</si>
  <si>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</si>
  <si>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</si>
  <si>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</si>
  <si>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</si>
  <si>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</si>
  <si>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</si>
  <si>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</si>
  <si>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</si>
  <si>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</si>
  <si>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</si>
  <si>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</si>
  <si>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</si>
  <si>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</si>
  <si>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</si>
  <si>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</si>
  <si>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</si>
  <si>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</si>
  <si>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</si>
  <si>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</si>
  <si>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</si>
  <si>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</si>
  <si>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</si>
  <si>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</si>
  <si>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</si>
  <si>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</si>
  <si>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</si>
  <si>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</si>
  <si>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</si>
  <si>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</si>
  <si>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</si>
  <si>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</si>
  <si>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</si>
  <si>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</si>
  <si>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</si>
  <si>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</si>
  <si>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</si>
  <si>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</si>
  <si>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</si>
  <si>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</si>
  <si>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</si>
  <si>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</si>
  <si>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</si>
  <si>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</si>
  <si>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</si>
  <si>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</si>
  <si>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</si>
  <si>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</si>
  <si>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</si>
  <si>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</si>
  <si>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</si>
  <si>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</si>
  <si>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</si>
  <si>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</si>
  <si>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</si>
  <si>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</si>
  <si>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</si>
  <si>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</si>
  <si>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</si>
  <si>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</si>
  <si>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</si>
  <si>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</si>
  <si>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</si>
  <si>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</si>
  <si>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</si>
  <si>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</si>
  <si>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</si>
  <si>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</si>
  <si>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</si>
  <si>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</si>
  <si>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</si>
  <si>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</si>
  <si>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</si>
  <si>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</si>
  <si>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</si>
  <si>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</si>
  <si>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</si>
  <si>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</si>
  <si>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</si>
  <si>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</si>
  <si>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</si>
  <si>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</si>
  <si>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</si>
  <si>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</si>
  <si>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</si>
  <si>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</si>
  <si>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</si>
  <si>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</si>
  <si>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</si>
  <si>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</si>
  <si>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</si>
  <si>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</si>
  <si>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</si>
  <si>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</si>
  <si>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</si>
  <si>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</si>
  <si>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</si>
  <si>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</si>
  <si>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</si>
  <si>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</si>
  <si>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</si>
  <si>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</si>
  <si>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</si>
  <si>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</si>
  <si>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</si>
  <si>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</si>
  <si>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</si>
  <si>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</si>
  <si>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</si>
  <si>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</si>
  <si>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</si>
  <si>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</si>
  <si>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</si>
  <si>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</si>
  <si>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</si>
  <si>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</si>
  <si>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</si>
  <si>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</si>
  <si>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</si>
  <si>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</si>
  <si>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</si>
  <si>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</si>
  <si>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</si>
  <si>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</si>
  <si>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</si>
  <si>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</si>
  <si>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</si>
  <si>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</si>
  <si>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</si>
  <si>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</si>
  <si>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</si>
  <si>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</si>
  <si>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</si>
  <si>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</si>
  <si>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</si>
  <si>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</si>
  <si>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</si>
  <si>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</si>
  <si>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</si>
  <si>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</si>
  <si>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</si>
  <si>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</si>
  <si>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</si>
  <si>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</si>
  <si>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</si>
  <si>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</si>
  <si>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</si>
  <si>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</si>
  <si>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</si>
  <si>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</si>
  <si>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</si>
  <si>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</si>
  <si>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</si>
  <si>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</si>
  <si>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</si>
  <si>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</si>
  <si>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</si>
  <si>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</si>
  <si>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</si>
  <si>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</si>
  <si>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</si>
  <si>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</si>
  <si>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</si>
  <si>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</si>
  <si>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</si>
  <si>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</si>
  <si>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</si>
  <si>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</si>
  <si>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</si>
  <si>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</si>
  <si>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</si>
  <si>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</si>
  <si>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</si>
  <si>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</si>
  <si>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</si>
  <si>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</si>
  <si>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</si>
  <si>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</si>
  <si>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</si>
  <si>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</si>
  <si>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</si>
  <si>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</si>
  <si>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</si>
  <si>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</si>
  <si>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</si>
  <si>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</si>
  <si>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</si>
  <si>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</si>
  <si>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</si>
  <si>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</si>
  <si>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</si>
  <si>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</si>
  <si>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</si>
  <si>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</si>
  <si>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</si>
  <si>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</si>
  <si>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</si>
  <si>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</si>
  <si>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</si>
  <si>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</si>
  <si>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</si>
  <si>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</si>
  <si>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</si>
  <si>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</si>
  <si>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</si>
  <si>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</si>
  <si>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</si>
  <si>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</si>
  <si>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</si>
  <si>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</si>
  <si>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</si>
  <si>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</si>
  <si>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</si>
  <si>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</si>
  <si>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</si>
  <si>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</si>
  <si>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</si>
  <si>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</si>
  <si>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</si>
  <si>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</si>
  <si>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</si>
  <si>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</si>
  <si>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</si>
  <si>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</si>
  <si>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</si>
  <si>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</si>
  <si>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</si>
  <si>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</si>
  <si>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</si>
  <si>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</si>
  <si>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</si>
  <si>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</si>
  <si>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</si>
  <si>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</si>
  <si>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</si>
  <si>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</si>
  <si>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</si>
  <si>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</si>
  <si>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</si>
  <si>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</si>
  <si>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</si>
  <si>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</si>
  <si>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</si>
  <si>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</si>
  <si>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</si>
  <si>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</si>
  <si>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</si>
  <si>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</si>
  <si>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</si>
  <si>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</si>
  <si>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</si>
  <si>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</si>
  <si>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</si>
  <si>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</si>
  <si>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</si>
  <si>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</si>
  <si>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</si>
  <si>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</si>
  <si>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</si>
  <si>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</si>
  <si>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</si>
  <si>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</si>
  <si>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</si>
  <si>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</si>
  <si>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</si>
  <si>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</si>
  <si>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</si>
  <si>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</si>
  <si>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</si>
  <si>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</si>
  <si>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</si>
  <si>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</si>
  <si>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</si>
  <si>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</si>
  <si>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</si>
  <si>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</si>
  <si>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</si>
  <si>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</si>
  <si>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</si>
  <si>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</si>
  <si>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</si>
  <si>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</si>
  <si>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</si>
  <si>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</si>
  <si>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</si>
  <si>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</si>
  <si>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</si>
  <si>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</si>
  <si>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</si>
  <si>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</si>
  <si>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</si>
  <si>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</si>
  <si>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</si>
  <si>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</si>
  <si>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</si>
  <si>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</si>
  <si>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</si>
  <si>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</si>
  <si>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</si>
  <si>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</si>
  <si>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</si>
  <si>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</si>
  <si>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</si>
  <si>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</si>
  <si>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</si>
  <si>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</si>
  <si>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</si>
  <si>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</si>
  <si>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</si>
  <si>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</si>
  <si>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</si>
  <si>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</si>
  <si>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</si>
  <si>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</si>
  <si>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</si>
  <si>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</si>
  <si>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</si>
  <si>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</si>
  <si>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</si>
  <si>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</si>
  <si>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</si>
  <si>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</si>
  <si>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</si>
  <si>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</si>
  <si>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</si>
  <si>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</si>
  <si>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</si>
  <si>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</si>
  <si>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</si>
  <si>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</si>
  <si>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</si>
  <si>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</si>
  <si>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</si>
  <si>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</si>
  <si>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</si>
  <si>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</si>
  <si>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</si>
  <si>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</si>
  <si>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</si>
  <si>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</si>
  <si>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</si>
  <si>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</si>
  <si>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</si>
  <si>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</si>
  <si>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</si>
  <si>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</si>
  <si>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</si>
  <si>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</si>
  <si>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</si>
  <si>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</si>
  <si>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</si>
  <si>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</si>
  <si>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</si>
  <si>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</si>
  <si>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</si>
  <si>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</si>
  <si>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</si>
  <si>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</si>
  <si>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</si>
  <si>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</si>
  <si>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</si>
  <si>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</si>
  <si>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</si>
  <si>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</si>
  <si>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</si>
  <si>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</si>
  <si>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</si>
  <si>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</si>
  <si>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</si>
  <si>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</si>
  <si>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</si>
  <si>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</si>
  <si>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</si>
  <si>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</si>
  <si>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</si>
  <si>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</si>
  <si>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</si>
  <si>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</si>
  <si>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</si>
  <si>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</si>
  <si>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</si>
  <si>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</si>
  <si>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</si>
  <si>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</si>
  <si>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</si>
  <si>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</si>
  <si>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</si>
  <si>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</si>
  <si>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</si>
  <si>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</si>
  <si>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</si>
  <si>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</si>
  <si>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</si>
  <si>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</si>
  <si>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</si>
  <si>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</si>
  <si>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</si>
  <si>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</si>
  <si>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</si>
  <si>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</si>
  <si>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</si>
  <si>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</si>
  <si>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</si>
  <si>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</si>
  <si>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</si>
  <si>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</si>
  <si>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</si>
  <si>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</si>
  <si>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</si>
  <si>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</si>
  <si>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</si>
  <si>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</si>
  <si>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</si>
  <si>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</si>
  <si>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</si>
  <si>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</si>
  <si>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</si>
  <si>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</si>
  <si>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</si>
  <si>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</si>
  <si>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</si>
  <si>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</si>
  <si>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</si>
  <si>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</si>
  <si>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</si>
  <si>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</si>
  <si>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</si>
  <si>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</si>
  <si>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</si>
  <si>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</si>
  <si>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</si>
  <si>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</si>
  <si>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</si>
  <si>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</si>
  <si>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</si>
  <si>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</si>
  <si>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</si>
  <si>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</si>
  <si>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</si>
  <si>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</si>
  <si>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</si>
  <si>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</si>
  <si>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</si>
  <si>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</si>
  <si>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</si>
  <si>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</si>
  <si>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</si>
  <si>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</si>
  <si>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</si>
  <si>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</si>
  <si>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</si>
  <si>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</si>
  <si>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</si>
  <si>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</si>
  <si>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</si>
  <si>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</si>
  <si>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</si>
  <si>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</si>
  <si>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</si>
  <si>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</si>
  <si>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</si>
  <si>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</si>
  <si>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</si>
  <si>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</si>
  <si>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</si>
  <si>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</si>
  <si>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</si>
  <si>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</si>
  <si>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</si>
  <si>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</si>
  <si>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</si>
  <si>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</si>
  <si>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</si>
  <si>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</si>
  <si>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</si>
  <si>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</si>
  <si>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</si>
  <si>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</si>
  <si>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</si>
  <si>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</si>
  <si>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</si>
  <si>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</si>
  <si>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</si>
  <si>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</si>
  <si>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</si>
  <si>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</si>
  <si>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</si>
  <si>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</si>
  <si>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</si>
  <si>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</si>
  <si>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</si>
  <si>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</si>
  <si>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</si>
  <si>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</si>
  <si>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</si>
  <si>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</si>
  <si>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</si>
  <si>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</si>
  <si>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</si>
  <si>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</si>
  <si>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</si>
  <si>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</si>
  <si>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</si>
  <si>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</si>
  <si>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</si>
  <si>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</si>
  <si>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</si>
  <si>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</si>
  <si>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</si>
  <si>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</si>
  <si>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</si>
  <si>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</si>
  <si>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</si>
  <si>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</si>
  <si>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</si>
  <si>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</si>
  <si>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</si>
  <si>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</si>
  <si>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</si>
  <si>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</si>
  <si>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</si>
  <si>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</si>
  <si>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</si>
  <si>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</si>
  <si>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</si>
  <si>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</si>
  <si>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</si>
  <si>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</si>
  <si>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</si>
  <si>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</si>
  <si>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</si>
  <si>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</si>
  <si>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</si>
  <si>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</si>
  <si>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</si>
  <si>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</si>
  <si>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</si>
  <si>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</si>
  <si>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</si>
  <si>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</si>
  <si>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</si>
  <si>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</si>
  <si>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</si>
  <si>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</si>
  <si>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</si>
  <si>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</si>
  <si>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</si>
  <si>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</si>
  <si>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</si>
  <si>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</si>
  <si>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</si>
  <si>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</si>
  <si>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</si>
  <si>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</si>
  <si>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</si>
  <si>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</si>
  <si>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</si>
  <si>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</si>
  <si>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</si>
  <si>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</si>
  <si>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</si>
  <si>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</si>
  <si>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</si>
  <si>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</si>
  <si>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</si>
  <si>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</si>
  <si>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</si>
  <si>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</si>
  <si>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</si>
  <si>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</si>
  <si>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</si>
  <si>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</si>
  <si>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</si>
  <si>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</si>
  <si>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</si>
  <si>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</si>
  <si>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</si>
  <si>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</si>
  <si>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</si>
  <si>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</si>
  <si>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</si>
  <si>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</si>
  <si>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</si>
  <si>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</si>
  <si>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</si>
  <si>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</si>
  <si>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</si>
  <si>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</si>
  <si>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</si>
  <si>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</si>
  <si>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</si>
  <si>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</si>
  <si>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</si>
  <si>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</si>
  <si>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</si>
  <si>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</si>
  <si>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</si>
  <si>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</si>
  <si>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</si>
  <si>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</si>
  <si>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</si>
  <si>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</si>
  <si>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</si>
  <si>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</si>
  <si>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</si>
  <si>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</si>
  <si>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</si>
  <si>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</si>
  <si>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</si>
  <si>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</si>
  <si>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</si>
  <si>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</si>
  <si>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</si>
  <si>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</si>
  <si>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</si>
  <si>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</si>
  <si>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</si>
  <si>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</si>
  <si>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</si>
  <si>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</si>
  <si>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</si>
  <si>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</si>
  <si>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</si>
  <si>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</si>
  <si>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</si>
  <si>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</si>
  <si>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</si>
  <si>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</si>
  <si>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</si>
  <si>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</si>
  <si>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</si>
  <si>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</si>
  <si>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</si>
  <si>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</si>
  <si>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</si>
  <si>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</si>
  <si>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</si>
  <si>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</si>
  <si>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</si>
  <si>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</si>
  <si>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</si>
  <si>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</si>
  <si>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</si>
  <si>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</si>
  <si>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</si>
  <si>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</si>
  <si>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</si>
  <si>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</si>
  <si>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</si>
  <si>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</si>
  <si>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</si>
  <si>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</si>
  <si>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</si>
  <si>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</si>
  <si>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</si>
  <si>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</si>
  <si>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</si>
  <si>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</si>
  <si>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</si>
  <si>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</si>
  <si>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</si>
  <si>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</si>
  <si>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</si>
  <si>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</si>
  <si>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</si>
  <si>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</si>
  <si>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</si>
  <si>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</si>
  <si>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</si>
  <si>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</si>
  <si>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</si>
  <si>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</si>
  <si>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</si>
  <si>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</si>
  <si>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</si>
  <si>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</si>
  <si>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</si>
  <si>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</si>
  <si>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</si>
  <si>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</si>
  <si>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</si>
  <si>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</si>
  <si>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</si>
  <si>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</si>
  <si>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</si>
  <si>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</si>
  <si>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</si>
  <si>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</si>
  <si>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</si>
  <si>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</si>
  <si>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</si>
  <si>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</si>
  <si>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</si>
  <si>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</si>
  <si>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</si>
  <si>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</si>
  <si>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</si>
  <si>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</si>
  <si>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</si>
  <si>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</si>
  <si>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</si>
  <si>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</si>
  <si>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</si>
  <si>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</si>
  <si>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</si>
  <si>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</si>
  <si>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</si>
  <si>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</si>
  <si>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</si>
  <si>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</si>
  <si>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</si>
  <si>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</si>
  <si>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</si>
  <si>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</si>
  <si>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</si>
  <si>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</si>
  <si>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</si>
  <si>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</si>
  <si>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</si>
  <si>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</si>
  <si>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</si>
  <si>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</si>
  <si>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</si>
  <si>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</si>
  <si>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</si>
  <si>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</si>
  <si>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</si>
  <si>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</si>
  <si>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</si>
  <si>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</si>
  <si>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</si>
  <si>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</si>
  <si>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</si>
  <si>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</si>
  <si>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</si>
  <si>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</si>
  <si>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</si>
  <si>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</si>
  <si>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</si>
  <si>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</si>
  <si>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</si>
  <si>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</si>
  <si>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</si>
  <si>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</si>
  <si>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</si>
  <si>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</si>
  <si>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</si>
  <si>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</si>
  <si>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</si>
  <si>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</si>
  <si>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</si>
  <si>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</si>
  <si>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</si>
  <si>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</si>
  <si>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</si>
  <si>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</si>
  <si>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</si>
  <si>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</si>
  <si>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</si>
  <si>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</si>
  <si>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</si>
  <si>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</si>
  <si>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</si>
  <si>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</si>
  <si>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</si>
  <si>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</si>
  <si>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</si>
  <si>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</si>
  <si>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</si>
  <si>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</si>
  <si>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</si>
  <si>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</si>
  <si>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</si>
  <si>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</si>
  <si>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</si>
  <si>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</si>
  <si>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</si>
  <si>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</si>
  <si>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</si>
  <si>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</si>
  <si>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</si>
  <si>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</si>
  <si>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</si>
  <si>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</si>
  <si>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</si>
  <si>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</si>
  <si>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</si>
  <si>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</si>
  <si>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</si>
  <si>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</si>
  <si>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</si>
  <si>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</si>
  <si>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</si>
  <si>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</si>
  <si>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</si>
  <si>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</si>
  <si>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</si>
  <si>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</si>
  <si>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</si>
  <si>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</si>
  <si>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</si>
  <si>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</si>
  <si>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</si>
  <si>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</si>
  <si>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</si>
  <si>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</si>
  <si>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</si>
  <si>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</si>
  <si>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</si>
  <si>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</si>
  <si>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</si>
  <si>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</si>
  <si>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</si>
  <si>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</si>
  <si>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</si>
  <si>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</si>
  <si>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</si>
  <si>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</si>
  <si>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</si>
  <si>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</si>
  <si>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</si>
  <si>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</si>
  <si>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</si>
  <si>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</si>
  <si>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</si>
  <si>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</si>
  <si>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</si>
  <si>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</si>
  <si>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</si>
  <si>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</si>
  <si>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</si>
  <si>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</si>
  <si>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</si>
  <si>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</si>
  <si>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</si>
  <si>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</si>
  <si>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</si>
  <si>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</si>
  <si>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</si>
  <si>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</si>
  <si>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</si>
  <si>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</si>
  <si>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</si>
  <si>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</si>
  <si>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</si>
  <si>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</si>
  <si>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</si>
  <si>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</si>
  <si>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</si>
  <si>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</si>
  <si>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</si>
  <si>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</si>
  <si>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</si>
  <si>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</si>
  <si>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</si>
  <si>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</si>
  <si>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</si>
  <si>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</si>
  <si>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</si>
  <si>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</si>
  <si>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</si>
  <si>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</si>
  <si>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</si>
  <si>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</si>
  <si>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</si>
  <si>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</si>
  <si>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</si>
  <si>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</si>
  <si>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</si>
  <si>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</si>
  <si>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</si>
  <si>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</si>
  <si>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</si>
  <si>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</si>
  <si>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</si>
  <si>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</si>
  <si>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</si>
  <si>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</si>
  <si>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</si>
  <si>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</si>
  <si>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</si>
  <si>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</si>
  <si>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</si>
  <si>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</si>
  <si>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</si>
  <si>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</si>
  <si>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</si>
  <si>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</si>
  <si>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</si>
  <si>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</si>
  <si>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</si>
  <si>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</si>
  <si>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</si>
  <si>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</si>
  <si>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</si>
  <si>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</si>
  <si>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</si>
  <si>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</si>
  <si>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</si>
  <si>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</si>
  <si>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</si>
  <si>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</si>
  <si>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</si>
  <si>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</si>
  <si>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</si>
  <si>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</si>
  <si>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</si>
  <si>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</si>
  <si>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</si>
  <si>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</si>
  <si>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</si>
  <si>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</si>
  <si>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</si>
  <si>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</si>
  <si>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</si>
  <si>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</si>
  <si>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</si>
  <si>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</si>
  <si>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</si>
  <si>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</si>
  <si>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</si>
  <si>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</si>
  <si>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</si>
  <si>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</si>
  <si>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</si>
  <si>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</si>
  <si>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</si>
  <si>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</si>
  <si>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</si>
  <si>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</si>
  <si>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</si>
  <si>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</si>
  <si>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</si>
  <si>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</si>
  <si>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</si>
  <si>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</si>
  <si>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</si>
  <si>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</si>
  <si>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</si>
  <si>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</si>
  <si>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</si>
  <si>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</si>
  <si>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</si>
  <si>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</si>
  <si>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</si>
  <si>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</si>
  <si>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</si>
  <si>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</si>
  <si>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</si>
  <si>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</si>
  <si>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</si>
  <si>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</si>
  <si>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</si>
  <si>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</si>
  <si>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</si>
  <si>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</si>
  <si>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</si>
  <si>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</si>
  <si>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</si>
  <si>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</si>
  <si>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</si>
  <si>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</si>
  <si>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</si>
  <si>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</si>
  <si>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</si>
  <si>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</si>
  <si>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</si>
  <si>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</si>
  <si>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</si>
  <si>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</si>
  <si>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</si>
  <si>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</si>
  <si>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</si>
  <si>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</si>
  <si>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</si>
  <si>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</si>
  <si>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</si>
  <si>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</si>
  <si>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</si>
  <si>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</si>
  <si>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</si>
  <si>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</si>
  <si>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</si>
  <si>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</si>
  <si>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</si>
  <si>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</si>
  <si>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</si>
  <si>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</si>
  <si>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</si>
  <si>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</si>
  <si>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</si>
  <si>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</si>
  <si>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</si>
  <si>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</si>
  <si>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</si>
  <si>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</si>
  <si>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</si>
  <si>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</si>
  <si>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</si>
  <si>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</si>
  <si>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</si>
  <si>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</si>
  <si>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</si>
  <si>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</si>
  <si>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</si>
  <si>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</si>
  <si>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</si>
  <si>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</si>
  <si>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</si>
  <si>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</si>
  <si>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</si>
  <si>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</si>
  <si>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</si>
  <si>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</si>
  <si>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</si>
  <si>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</si>
  <si>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</si>
  <si>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</si>
  <si>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</si>
  <si>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</si>
  <si>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</si>
  <si>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</si>
  <si>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</si>
  <si>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</si>
  <si>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</si>
  <si>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</si>
  <si>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</si>
  <si>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</si>
  <si>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</si>
  <si>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</si>
  <si>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</si>
  <si>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</si>
  <si>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</si>
  <si>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</si>
  <si>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</si>
  <si>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</si>
  <si>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</si>
  <si>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</si>
  <si>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</si>
  <si>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</si>
  <si>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</si>
  <si>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</si>
  <si>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</si>
  <si>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</si>
  <si>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</si>
  <si>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</si>
  <si>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</si>
  <si>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</si>
  <si>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</si>
  <si>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</si>
  <si>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</si>
  <si>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</si>
  <si>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</si>
  <si>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</si>
  <si>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</si>
  <si>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</si>
  <si>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</si>
  <si>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</si>
  <si>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</si>
  <si>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</si>
  <si>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</si>
  <si>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</si>
  <si>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</si>
  <si>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</si>
  <si>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</si>
  <si>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</si>
  <si>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</si>
  <si>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</si>
  <si>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</si>
  <si>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</si>
  <si>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</si>
  <si>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</si>
  <si>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</si>
  <si>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</si>
  <si>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</si>
  <si>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</si>
  <si>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</si>
  <si>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</si>
  <si>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</si>
  <si>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</si>
  <si>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</si>
  <si>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</si>
  <si>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</si>
  <si>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</si>
  <si>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</si>
  <si>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</si>
  <si>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</si>
  <si>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</si>
  <si>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</si>
  <si>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</si>
  <si>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</si>
  <si>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</si>
  <si>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</si>
  <si>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</si>
  <si>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</si>
  <si>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</si>
  <si>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</si>
  <si>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</si>
  <si>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</si>
  <si>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</si>
  <si>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</si>
  <si>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</si>
  <si>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</si>
  <si>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</si>
  <si>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</si>
  <si>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</si>
  <si>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</si>
  <si>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</si>
  <si>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</si>
  <si>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</si>
  <si>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</si>
  <si>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</si>
  <si>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</si>
  <si>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</si>
  <si>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</si>
  <si>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</si>
  <si>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</si>
  <si>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</si>
  <si>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</si>
  <si>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</si>
  <si>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</si>
  <si>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</si>
  <si>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</si>
  <si>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</si>
  <si>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</si>
  <si>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</si>
  <si>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</si>
  <si>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</si>
  <si>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</si>
  <si>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</si>
  <si>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</si>
  <si>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</si>
  <si>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</si>
  <si>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</si>
  <si>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</si>
  <si>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</si>
  <si>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</si>
  <si>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</si>
  <si>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</si>
  <si>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</si>
  <si>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</si>
  <si>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</si>
  <si>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</si>
  <si>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</si>
  <si>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</si>
  <si>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</si>
  <si>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</si>
  <si>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</si>
  <si>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</si>
  <si>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</si>
  <si>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</si>
  <si>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</si>
  <si>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</si>
  <si>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</si>
  <si>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</si>
  <si>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</si>
  <si>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</si>
  <si>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</si>
  <si>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</si>
  <si>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</si>
  <si>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</si>
  <si>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</si>
  <si>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</si>
  <si>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</si>
  <si>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</si>
  <si>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</si>
  <si>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</si>
  <si>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</si>
  <si>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</si>
  <si>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</si>
  <si>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</si>
  <si>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</si>
  <si>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</si>
  <si>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</si>
  <si>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</si>
  <si>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</si>
  <si>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</si>
  <si>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</si>
  <si>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</si>
  <si>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</si>
  <si>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</si>
  <si>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</si>
  <si>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</si>
  <si>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</si>
  <si>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</si>
  <si>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</si>
  <si>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</si>
  <si>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</si>
  <si>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</si>
  <si>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</si>
  <si>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</si>
  <si>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</si>
  <si>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</si>
  <si>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</si>
  <si>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</si>
  <si>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</si>
  <si>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</si>
  <si>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</si>
  <si>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</si>
  <si>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</si>
  <si>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</si>
  <si>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</si>
  <si>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</si>
  <si>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</si>
  <si>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</si>
  <si>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</si>
  <si>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</si>
  <si>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</si>
  <si>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</si>
  <si>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</si>
  <si>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</si>
  <si>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</si>
  <si>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</si>
  <si>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</si>
  <si>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</si>
  <si>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</si>
  <si>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</si>
  <si>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</si>
  <si>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</si>
  <si>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</si>
  <si>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</si>
  <si>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</si>
  <si>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</si>
  <si>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</si>
  <si>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</si>
  <si>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</si>
  <si>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</si>
  <si>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</si>
  <si>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</si>
  <si>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</si>
  <si>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</si>
  <si>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</si>
  <si>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</si>
  <si>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</si>
  <si>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</si>
  <si>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</si>
  <si>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</si>
  <si>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</si>
  <si>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</si>
  <si>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</si>
  <si>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</si>
  <si>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</si>
  <si>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</si>
  <si>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</si>
  <si>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</si>
  <si>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</si>
  <si>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</si>
  <si>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</si>
  <si>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</si>
  <si>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</si>
  <si>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</si>
  <si>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</si>
  <si>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</si>
  <si>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</si>
  <si>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</si>
  <si>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</si>
  <si>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</si>
  <si>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</si>
  <si>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</si>
  <si>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</si>
  <si>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</si>
  <si>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</si>
  <si>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</si>
  <si>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</si>
  <si>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</si>
  <si>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</si>
  <si>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</si>
  <si>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</si>
  <si>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</si>
  <si>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</si>
  <si>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</si>
  <si>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</si>
  <si>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</si>
  <si>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</si>
  <si>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</si>
  <si>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</si>
  <si>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</si>
  <si>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</si>
  <si>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</si>
  <si>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</si>
  <si>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</si>
  <si>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</si>
  <si>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</si>
  <si>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</si>
  <si>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</si>
  <si>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</si>
  <si>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</si>
  <si>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</si>
  <si>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</si>
  <si>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</si>
  <si>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</si>
  <si>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</si>
  <si>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</si>
  <si>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</si>
  <si>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</si>
  <si>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</si>
  <si>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</si>
  <si>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</si>
  <si>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</si>
  <si>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</si>
  <si>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</si>
  <si>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</si>
  <si>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</si>
  <si>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</si>
  <si>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</si>
  <si>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</si>
  <si>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</si>
  <si>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</si>
  <si>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</si>
  <si>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</si>
  <si>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</si>
  <si>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</si>
  <si>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</si>
  <si>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</si>
  <si>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</si>
  <si>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</si>
  <si>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</si>
  <si>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</si>
  <si>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</si>
  <si>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</si>
  <si>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</si>
  <si>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</si>
  <si>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</si>
  <si>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</si>
  <si>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</si>
  <si>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</si>
  <si>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</si>
  <si>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</si>
  <si>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</si>
  <si>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</si>
  <si>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</si>
  <si>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</si>
  <si>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</si>
  <si>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</si>
  <si>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</si>
  <si>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</si>
  <si>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</si>
  <si>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</si>
  <si>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</si>
  <si>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</si>
  <si>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</si>
  <si>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</si>
  <si>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</si>
  <si>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</si>
  <si>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</si>
  <si>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</si>
  <si>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</si>
  <si>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</si>
  <si>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</si>
  <si>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</si>
  <si>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</si>
  <si>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</si>
  <si>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</si>
  <si>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</si>
  <si>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</si>
  <si>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</si>
  <si>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</si>
  <si>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</si>
  <si>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</si>
  <si>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</si>
  <si>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</si>
  <si>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</si>
  <si>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</si>
  <si>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</si>
  <si>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</si>
  <si>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</si>
  <si>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</si>
  <si>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</si>
  <si>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</si>
  <si>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</si>
  <si>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</si>
  <si>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</si>
  <si>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</si>
  <si>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</si>
  <si>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</si>
  <si>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</si>
  <si>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</si>
  <si>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</si>
  <si>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</si>
  <si>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</si>
  <si>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</si>
  <si>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</si>
  <si>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</si>
  <si>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</si>
  <si>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</si>
  <si>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</si>
  <si>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</si>
  <si>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</si>
  <si>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</si>
  <si>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</si>
  <si>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</si>
  <si>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</si>
  <si>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</si>
  <si>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</si>
  <si>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</si>
  <si>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</si>
  <si>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</si>
  <si>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</si>
  <si>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</si>
  <si>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</si>
  <si>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</si>
  <si>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</si>
  <si>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</si>
  <si>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</si>
  <si>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</si>
  <si>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</si>
  <si>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</si>
  <si>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</si>
  <si>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</si>
  <si>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</si>
  <si>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</si>
  <si>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</si>
  <si>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</si>
  <si>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</si>
  <si>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</si>
  <si>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</si>
  <si>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</si>
  <si>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</si>
  <si>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</si>
  <si>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</si>
  <si>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</si>
  <si>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</si>
  <si>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</si>
  <si>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</si>
  <si>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</si>
  <si>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</si>
  <si>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</si>
  <si>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</si>
  <si>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</si>
  <si>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</si>
  <si>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</si>
  <si>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</si>
  <si>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</si>
  <si>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</si>
  <si>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</si>
  <si>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</si>
  <si>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</si>
  <si>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</si>
  <si>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</si>
  <si>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</si>
  <si>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</si>
  <si>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</si>
  <si>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</si>
  <si>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</si>
  <si>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</si>
  <si>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</si>
  <si>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</si>
  <si>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</si>
  <si>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</si>
  <si>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</si>
  <si>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</si>
  <si>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</si>
  <si>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</si>
  <si>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</si>
  <si>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</si>
  <si>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</si>
  <si>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</si>
  <si>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</si>
  <si>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</si>
  <si>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</si>
  <si>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</si>
  <si>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</si>
  <si>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</si>
  <si>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</si>
  <si>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</si>
  <si>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</si>
  <si>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</si>
  <si>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</si>
  <si>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</si>
  <si>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</si>
  <si>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</si>
  <si>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</si>
  <si>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</si>
  <si>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</si>
  <si>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</si>
  <si>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</si>
  <si>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</si>
  <si>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</si>
  <si>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</si>
  <si>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</si>
  <si>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</si>
  <si>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</si>
  <si>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</si>
  <si>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</si>
  <si>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</si>
  <si>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</si>
  <si>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</si>
  <si>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</si>
  <si>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</si>
  <si>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</si>
  <si>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</si>
  <si>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</si>
  <si>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</si>
  <si>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</si>
  <si>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</si>
  <si>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</si>
  <si>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</si>
  <si>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</si>
  <si>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</si>
  <si>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</si>
  <si>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</si>
  <si>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</si>
  <si>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</si>
  <si>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</si>
  <si>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</si>
  <si>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</si>
  <si>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</si>
  <si>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</si>
  <si>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</si>
  <si>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</si>
  <si>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</si>
  <si>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</si>
  <si>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</si>
  <si>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</si>
  <si>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</si>
  <si>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</si>
  <si>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</si>
  <si>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</si>
  <si>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</si>
  <si>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</si>
  <si>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</si>
  <si>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</si>
  <si>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</si>
  <si>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</si>
  <si>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</si>
  <si>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</si>
  <si>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</si>
  <si>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</si>
  <si>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</si>
  <si>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</si>
  <si>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</si>
  <si>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</si>
  <si>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</si>
  <si>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</si>
  <si>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</si>
  <si>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</si>
  <si>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</si>
  <si>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</si>
  <si>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</si>
  <si>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</si>
  <si>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</si>
  <si>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</si>
  <si>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</si>
  <si>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</si>
  <si>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</si>
  <si>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</si>
  <si>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</si>
  <si>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</si>
  <si>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</si>
  <si>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</si>
  <si>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</si>
  <si>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</si>
  <si>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</si>
  <si>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</si>
  <si>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</si>
  <si>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</si>
  <si>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</si>
  <si>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</si>
  <si>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</si>
  <si>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</si>
  <si>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</si>
  <si>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</si>
  <si>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</si>
  <si>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</si>
  <si>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</si>
  <si>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</si>
  <si>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</si>
  <si>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</si>
  <si>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</si>
  <si>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</si>
  <si>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</si>
  <si>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</si>
  <si>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</si>
  <si>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</si>
  <si>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</si>
  <si>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</si>
  <si>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</si>
  <si>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</si>
  <si>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</si>
  <si>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</si>
  <si>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</si>
  <si>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</si>
  <si>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</si>
  <si>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</si>
  <si>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</si>
  <si>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</si>
  <si>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</si>
  <si>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</si>
  <si>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</si>
  <si>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</si>
  <si>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</si>
  <si>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</si>
  <si>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</si>
  <si>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</si>
  <si>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</si>
  <si>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</si>
  <si>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</si>
  <si>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</si>
  <si>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</si>
  <si>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</si>
  <si>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</si>
  <si>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</si>
  <si>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</si>
  <si>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</si>
  <si>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</si>
  <si>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</si>
  <si>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</si>
  <si>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</si>
  <si>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</si>
  <si>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</si>
  <si>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</si>
  <si>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</si>
  <si>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</si>
  <si>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</si>
  <si>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</si>
  <si>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</si>
  <si>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</si>
  <si>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</si>
  <si>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</si>
  <si>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</si>
  <si>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</si>
  <si>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</si>
  <si>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</si>
  <si>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</si>
  <si>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</si>
  <si>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</si>
  <si>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</si>
  <si>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</si>
  <si>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</si>
  <si>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</si>
  <si>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</si>
  <si>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</si>
  <si>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</si>
  <si>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</si>
  <si>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</si>
  <si>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</si>
  <si>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</si>
  <si>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</si>
  <si>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</si>
  <si>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</si>
  <si>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</si>
  <si>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</si>
  <si>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</si>
  <si>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</si>
  <si>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</si>
  <si>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</si>
  <si>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</si>
  <si>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</si>
  <si>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</si>
  <si>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</si>
  <si>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</si>
  <si>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</si>
  <si>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</si>
  <si>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</si>
  <si>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</si>
  <si>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</si>
  <si>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</si>
  <si>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</si>
  <si>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</si>
  <si>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</si>
  <si>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</si>
  <si>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</si>
  <si>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</si>
  <si>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</si>
  <si>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</si>
  <si>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</si>
  <si>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</si>
  <si>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</si>
  <si>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</si>
  <si>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</si>
  <si>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</si>
  <si>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</si>
  <si>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</si>
  <si>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</si>
  <si>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</si>
  <si>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</si>
  <si>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</si>
  <si>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</si>
  <si>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</si>
  <si>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</si>
  <si>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</si>
  <si>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</si>
  <si>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</si>
  <si>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</si>
  <si>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</si>
  <si>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</si>
  <si>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</si>
  <si>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</si>
  <si>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</si>
  <si>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</si>
  <si>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</si>
  <si>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</si>
  <si>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</si>
  <si>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</si>
  <si>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</si>
  <si>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</si>
  <si>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</si>
  <si>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</si>
  <si>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</si>
  <si>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</si>
  <si>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</si>
  <si>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</si>
  <si>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</si>
  <si>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</si>
  <si>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</si>
  <si>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</si>
  <si>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</si>
  <si>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</si>
  <si>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</si>
  <si>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</si>
  <si>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</si>
  <si>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</si>
  <si>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</si>
  <si>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</si>
  <si>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</si>
  <si>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</si>
  <si>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</si>
  <si>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</si>
  <si>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</si>
  <si>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</si>
  <si>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</si>
  <si>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</si>
  <si>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</si>
  <si>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</si>
  <si>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</si>
  <si>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</si>
  <si>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</si>
  <si>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</si>
  <si>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</si>
  <si>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</si>
  <si>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</si>
  <si>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</si>
  <si>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</si>
  <si>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</si>
  <si>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</si>
  <si>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</si>
  <si>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</si>
  <si>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</si>
  <si>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</si>
  <si>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</si>
  <si>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</si>
  <si>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</si>
  <si>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</si>
  <si>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</si>
  <si>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</si>
  <si>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</si>
  <si>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</si>
  <si>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</si>
  <si>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</si>
  <si>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</si>
  <si>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</si>
  <si>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</si>
  <si>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</si>
  <si>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</si>
  <si>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</si>
  <si>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</si>
  <si>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</si>
  <si>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</si>
  <si>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</si>
  <si>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</si>
  <si>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</si>
  <si>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</si>
  <si>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</si>
  <si>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</si>
  <si>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</si>
  <si>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</si>
  <si>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</si>
  <si>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</si>
  <si>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</si>
  <si>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</si>
  <si>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</si>
  <si>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</si>
  <si>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</si>
  <si>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</si>
  <si>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</si>
  <si>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</si>
  <si>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</si>
  <si>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</si>
  <si>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</si>
  <si>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</si>
  <si>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</si>
  <si>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</si>
  <si>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</si>
  <si>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</si>
  <si>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</si>
  <si>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</si>
  <si>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</si>
  <si>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</si>
  <si>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</si>
  <si>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</si>
  <si>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</si>
  <si>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</si>
  <si>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</si>
  <si>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</si>
  <si>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</si>
  <si>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</si>
  <si>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</si>
  <si>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</si>
  <si>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</si>
  <si>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</si>
  <si>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</si>
  <si>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</si>
  <si>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</si>
  <si>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</si>
  <si>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</si>
  <si>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</si>
  <si>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</si>
  <si>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</si>
  <si>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</si>
  <si>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</si>
  <si>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</si>
  <si>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</si>
  <si>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</si>
  <si>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</si>
  <si>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</si>
  <si>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</si>
  <si>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</si>
  <si>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</si>
  <si>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</si>
  <si>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</si>
  <si>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</si>
  <si>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</si>
  <si>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</si>
  <si>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</si>
  <si>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</si>
  <si>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</si>
  <si>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</si>
  <si>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</si>
  <si>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</si>
  <si>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</si>
  <si>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</si>
  <si>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</si>
  <si>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</si>
  <si>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</si>
  <si>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</si>
  <si>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</si>
  <si>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</si>
  <si>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</si>
  <si>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</si>
  <si>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</si>
  <si>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</si>
  <si>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</si>
  <si>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</si>
  <si>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</si>
  <si>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</si>
  <si>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</si>
  <si>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</si>
  <si>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</si>
  <si>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</si>
  <si>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</si>
  <si>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</si>
  <si>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</si>
  <si>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</si>
  <si>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</si>
  <si>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</si>
  <si>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</si>
  <si>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</si>
  <si>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</si>
  <si>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</si>
  <si>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</si>
  <si>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</si>
  <si>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</si>
  <si>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</si>
  <si>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</si>
  <si>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</si>
  <si>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</si>
  <si>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</si>
  <si>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</si>
  <si>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</si>
  <si>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</si>
  <si>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</si>
  <si>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</si>
  <si>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</si>
  <si>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</si>
  <si>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</si>
  <si>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</si>
  <si>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</si>
  <si>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</si>
  <si>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</si>
  <si>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</si>
  <si>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</si>
  <si>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</si>
  <si>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</si>
  <si>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</si>
  <si>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</si>
  <si>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</si>
  <si>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</si>
  <si>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</si>
  <si>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</si>
  <si>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</si>
  <si>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</si>
  <si>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</si>
  <si>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</si>
  <si>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</si>
  <si>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</si>
  <si>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</si>
  <si>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</si>
  <si>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</si>
  <si>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</si>
  <si>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</si>
  <si>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</si>
  <si>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</si>
  <si>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</si>
  <si>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</si>
  <si>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</si>
  <si>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</si>
  <si>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</si>
  <si>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</si>
  <si>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</si>
  <si>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</si>
  <si>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</si>
  <si>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</si>
  <si>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</si>
  <si>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</si>
  <si>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</si>
  <si>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</si>
  <si>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</si>
  <si>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</si>
  <si>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</si>
  <si>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</si>
  <si>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</si>
  <si>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</si>
  <si>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</si>
  <si>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</si>
  <si>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</si>
  <si>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</si>
  <si>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</si>
  <si>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</si>
  <si>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</si>
  <si>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</si>
  <si>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</si>
  <si>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</si>
  <si>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</si>
  <si>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</si>
  <si>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</si>
  <si>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</si>
  <si>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</si>
  <si>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</si>
  <si>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</si>
  <si>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</si>
  <si>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</si>
  <si>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</si>
  <si>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</si>
  <si>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</si>
  <si>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</si>
  <si>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</si>
  <si>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</si>
  <si>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</si>
  <si>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</si>
  <si>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</si>
  <si>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</si>
  <si>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</si>
  <si>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</si>
  <si>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</si>
  <si>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</si>
  <si>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</si>
  <si>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</si>
  <si>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</si>
  <si>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</si>
  <si>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</si>
  <si>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</si>
  <si>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</si>
  <si>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</si>
  <si>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</si>
  <si>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</si>
  <si>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</si>
  <si>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</si>
  <si>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</si>
  <si>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</si>
  <si>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</si>
  <si>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</si>
  <si>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</si>
  <si>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</si>
  <si>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</si>
  <si>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</si>
  <si>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</si>
  <si>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</si>
  <si>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</si>
  <si>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</si>
  <si>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</si>
  <si>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</si>
  <si>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</si>
  <si>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</si>
  <si>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</si>
  <si>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</si>
  <si>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</si>
  <si>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</si>
  <si>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</si>
  <si>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</si>
  <si>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</si>
  <si>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</si>
  <si>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</si>
  <si>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</si>
  <si>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</si>
  <si>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</si>
  <si>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</si>
  <si>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</si>
  <si>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</si>
  <si>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</si>
  <si>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</si>
  <si>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</si>
  <si>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</si>
  <si>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</si>
  <si>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</si>
  <si>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</si>
  <si>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</si>
  <si>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</si>
  <si>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</si>
  <si>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</si>
  <si>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</si>
  <si>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</si>
  <si>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</si>
  <si>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</si>
  <si>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</si>
  <si>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</si>
  <si>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</si>
  <si>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</si>
  <si>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</si>
  <si>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</si>
  <si>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</si>
  <si>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</si>
  <si>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</si>
  <si>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</si>
  <si>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</si>
  <si>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</si>
  <si>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</si>
  <si>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</si>
  <si>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</si>
  <si>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</si>
  <si>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</si>
  <si>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</si>
  <si>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</si>
  <si>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</si>
  <si>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</si>
  <si>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</si>
  <si>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</si>
  <si>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</si>
  <si>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</si>
  <si>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</si>
  <si>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</si>
  <si>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</si>
  <si>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</si>
  <si>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</si>
  <si>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</si>
  <si>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</si>
  <si>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</si>
  <si>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</si>
  <si>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</si>
  <si>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</si>
  <si>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</si>
  <si>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</si>
  <si>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</si>
  <si>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</si>
  <si>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</si>
  <si>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</si>
  <si>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</si>
  <si>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</si>
  <si>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</si>
  <si>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</si>
  <si>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</si>
  <si>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</si>
  <si>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</si>
  <si>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</si>
  <si>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</si>
  <si>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</si>
  <si>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</si>
  <si>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</si>
  <si>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</si>
  <si>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</si>
  <si>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</si>
  <si>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</si>
  <si>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</si>
  <si>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</si>
  <si>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</si>
  <si>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</si>
  <si>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</si>
  <si>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</si>
  <si>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</si>
  <si>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</si>
  <si>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</si>
  <si>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</si>
  <si>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</si>
  <si>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</si>
  <si>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</si>
  <si>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</si>
  <si>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</si>
  <si>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</si>
  <si>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</si>
  <si>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</si>
  <si>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</si>
  <si>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</si>
  <si>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</si>
  <si>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</si>
  <si>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</si>
  <si>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</si>
  <si>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</si>
  <si>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</si>
  <si>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</si>
  <si>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</si>
  <si>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</si>
  <si>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</si>
  <si>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</si>
  <si>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</si>
  <si>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</si>
  <si>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</si>
  <si>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</si>
  <si>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</si>
  <si>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</si>
  <si>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</si>
  <si>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</si>
  <si>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</si>
  <si>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</si>
  <si>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</si>
  <si>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</si>
  <si>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</si>
  <si>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</si>
  <si>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</si>
  <si>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</si>
  <si>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</si>
  <si>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</si>
  <si>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</si>
  <si>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</si>
  <si>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</si>
  <si>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</si>
  <si>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</si>
  <si>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</si>
  <si>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</si>
  <si>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</si>
  <si>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</si>
  <si>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</si>
  <si>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</si>
  <si>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</si>
  <si>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</si>
  <si>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</si>
  <si>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</si>
  <si>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</si>
  <si>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</si>
  <si>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</si>
  <si>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</si>
  <si>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</si>
  <si>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</si>
  <si>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</si>
  <si>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</si>
  <si>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</si>
  <si>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</si>
  <si>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</si>
  <si>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</si>
  <si>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</si>
  <si>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</si>
  <si>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</si>
  <si>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</si>
  <si>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</si>
  <si>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</si>
  <si>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</si>
  <si>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</si>
  <si>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</si>
  <si>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</si>
  <si>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</si>
  <si>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</si>
  <si>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</si>
  <si>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</si>
  <si>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</si>
  <si>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</si>
  <si>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</si>
  <si>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</si>
  <si>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</si>
  <si>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</si>
  <si>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</si>
  <si>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</si>
  <si>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</si>
  <si>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</si>
  <si>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</si>
  <si>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</si>
  <si>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</si>
  <si>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</si>
  <si>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</si>
  <si>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</si>
  <si>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</si>
  <si>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</si>
  <si>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</si>
  <si>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</si>
  <si>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</si>
  <si>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</si>
  <si>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</si>
  <si>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</si>
  <si>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</si>
  <si>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</si>
  <si>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</si>
  <si>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</si>
  <si>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</si>
  <si>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</si>
  <si>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</si>
  <si>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</si>
  <si>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</si>
  <si>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</si>
  <si>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</si>
  <si>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</si>
  <si>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</si>
  <si>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</si>
  <si>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</si>
  <si>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</si>
  <si>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</si>
  <si>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</si>
  <si>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</si>
  <si>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</si>
  <si>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</si>
  <si>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</si>
  <si>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</si>
  <si>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</si>
  <si>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</si>
  <si>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</si>
  <si>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</si>
  <si>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</si>
  <si>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</si>
  <si>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</si>
  <si>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</si>
  <si>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</si>
  <si>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</si>
  <si>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</si>
  <si>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</si>
  <si>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</si>
  <si>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</si>
  <si>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</si>
  <si>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</si>
  <si>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</si>
  <si>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</si>
  <si>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</si>
  <si>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</si>
  <si>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</si>
  <si>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</si>
  <si>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</si>
  <si>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</si>
  <si>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</si>
  <si>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</si>
  <si>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</si>
  <si>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</si>
  <si>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</si>
  <si>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</si>
  <si>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</si>
  <si>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</si>
  <si>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</si>
  <si>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</si>
  <si>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</si>
  <si>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</si>
  <si>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</si>
  <si>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</si>
  <si>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</si>
  <si>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</si>
  <si>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</si>
  <si>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</si>
  <si>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</si>
  <si>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</si>
  <si>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</si>
  <si>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</si>
  <si>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</si>
  <si>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</si>
  <si>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</si>
  <si>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</si>
  <si>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</si>
  <si>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</si>
  <si>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</si>
  <si>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</si>
  <si>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</si>
  <si>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</si>
  <si>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</si>
  <si>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</si>
  <si>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</si>
  <si>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</si>
  <si>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</si>
  <si>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</si>
  <si>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</si>
  <si>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</si>
  <si>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</si>
  <si>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</si>
  <si>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</si>
  <si>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</si>
  <si>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</si>
  <si>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</si>
  <si>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</si>
  <si>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</si>
  <si>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</si>
  <si>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</si>
  <si>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</si>
  <si>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</si>
  <si>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</si>
  <si>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</si>
  <si>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</si>
  <si>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</si>
  <si>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</si>
  <si>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</si>
  <si>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</si>
  <si>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</si>
  <si>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</si>
  <si>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</si>
  <si>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</si>
  <si>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</si>
  <si>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</si>
  <si>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</si>
  <si>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</si>
  <si>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</si>
  <si>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</si>
  <si>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</si>
  <si>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</si>
  <si>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</si>
  <si>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</si>
  <si>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</si>
  <si>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</si>
  <si>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</si>
  <si>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</si>
  <si>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</si>
  <si>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</si>
  <si>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</si>
  <si>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</si>
  <si>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</si>
  <si>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</si>
  <si>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</si>
  <si>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</si>
  <si>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</si>
  <si>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</si>
  <si>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</si>
  <si>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</si>
  <si>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</si>
  <si>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</si>
  <si>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</si>
  <si>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</si>
  <si>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</si>
  <si>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</si>
  <si>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</si>
  <si>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</si>
  <si>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</si>
  <si>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</si>
  <si>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</si>
  <si>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</si>
  <si>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</si>
  <si>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</si>
  <si>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</si>
  <si>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</si>
  <si>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</si>
  <si>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</si>
  <si>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</si>
  <si>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</si>
  <si>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</si>
  <si>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</si>
  <si>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</si>
  <si>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</si>
  <si>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</si>
  <si>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</si>
  <si>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</si>
  <si>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</si>
  <si>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</si>
  <si>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</si>
  <si>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</si>
  <si>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</si>
  <si>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</si>
  <si>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</si>
  <si>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</si>
  <si>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</si>
  <si>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</si>
  <si>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</si>
  <si>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</si>
  <si>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</si>
  <si>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</si>
  <si>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</si>
  <si>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</si>
  <si>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</si>
  <si>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</si>
  <si>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</si>
  <si>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</si>
  <si>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</si>
  <si>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</si>
  <si>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</si>
  <si>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</si>
  <si>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</si>
  <si>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</si>
  <si>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</si>
  <si>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</si>
  <si>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</si>
  <si>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</si>
  <si>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</si>
  <si>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</si>
  <si>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</si>
  <si>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</si>
  <si>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</si>
  <si>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</si>
  <si>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</si>
  <si>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</si>
  <si>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</si>
  <si>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</si>
  <si>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</si>
  <si>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</si>
  <si>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</si>
  <si>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</si>
  <si>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</si>
  <si>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</si>
  <si>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</si>
  <si>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</si>
  <si>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</si>
  <si>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</si>
  <si>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</si>
  <si>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</si>
  <si>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</si>
  <si>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</si>
  <si>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</si>
  <si>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</si>
  <si>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</si>
  <si>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</si>
  <si>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</si>
  <si>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</si>
  <si>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</si>
  <si>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</si>
  <si>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</si>
  <si>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</si>
  <si>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</si>
  <si>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</si>
  <si>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</si>
  <si>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</si>
  <si>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</si>
  <si>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</si>
  <si>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</si>
  <si>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</si>
  <si>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</si>
  <si>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</si>
  <si>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</si>
  <si>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</si>
  <si>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</si>
  <si>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</si>
  <si>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</si>
  <si>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</si>
  <si>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</si>
  <si>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</si>
  <si>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</si>
  <si>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</si>
  <si>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</si>
  <si>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</si>
  <si>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</si>
  <si>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</si>
  <si>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</si>
  <si>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</si>
  <si>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</si>
  <si>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</si>
  <si>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</si>
  <si>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</si>
  <si>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</si>
  <si>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</si>
  <si>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</si>
  <si>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</si>
  <si>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</si>
  <si>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</si>
  <si>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</si>
  <si>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</si>
  <si>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</si>
  <si>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</si>
  <si>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</si>
  <si>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</si>
  <si>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</si>
  <si>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</si>
  <si>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</si>
  <si>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</si>
  <si>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</si>
  <si>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</si>
  <si>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</si>
  <si>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</si>
  <si>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</si>
  <si>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</si>
  <si>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</si>
  <si>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</si>
  <si>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</si>
  <si>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</si>
  <si>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</si>
  <si>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</si>
  <si>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</si>
  <si>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</si>
  <si>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</si>
  <si>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</si>
  <si>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</si>
  <si>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</si>
  <si>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</si>
  <si>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</si>
  <si>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</si>
  <si>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</si>
  <si>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</si>
  <si>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</si>
  <si>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</si>
  <si>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</si>
  <si>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</si>
  <si>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</si>
  <si>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</si>
  <si>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</si>
  <si>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</si>
  <si>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</si>
  <si>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</si>
  <si>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</si>
  <si>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</si>
  <si>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</si>
  <si>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</si>
  <si>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</si>
  <si>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</si>
  <si>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</si>
  <si>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</si>
  <si>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</si>
  <si>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</si>
  <si>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</si>
  <si>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</si>
  <si>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</si>
  <si>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</si>
  <si>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</si>
  <si>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</si>
  <si>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</si>
  <si>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</si>
  <si>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</si>
  <si>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</si>
  <si>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</si>
  <si>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</si>
  <si>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</si>
  <si>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</si>
  <si>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</si>
  <si>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</si>
  <si>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</si>
  <si>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</si>
  <si>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</si>
  <si>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</si>
  <si>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</si>
  <si>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</si>
  <si>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</si>
  <si>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</si>
  <si>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</si>
  <si>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</si>
  <si>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</si>
  <si>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</si>
  <si>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</si>
  <si>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</si>
  <si>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</si>
  <si>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</si>
  <si>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</si>
  <si>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</si>
  <si>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</si>
  <si>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</si>
  <si>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</si>
  <si>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</si>
  <si>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</si>
  <si>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</si>
  <si>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</si>
  <si>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</si>
  <si>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</si>
  <si>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</si>
  <si>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</si>
  <si>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</si>
  <si>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</si>
  <si>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</si>
  <si>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</si>
  <si>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</si>
  <si>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</si>
  <si>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</si>
  <si>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</si>
  <si>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</si>
  <si>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</si>
  <si>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</si>
  <si>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</si>
  <si>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</si>
  <si>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</si>
  <si>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</si>
  <si>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</si>
  <si>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</si>
  <si>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</si>
  <si>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</si>
  <si>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</si>
  <si>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</si>
  <si>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</si>
  <si>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</si>
  <si>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</si>
  <si>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</si>
  <si>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</si>
  <si>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</si>
  <si>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</si>
  <si>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</si>
  <si>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</si>
  <si>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</si>
  <si>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</si>
  <si>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</si>
  <si>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</si>
  <si>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</si>
  <si>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</si>
  <si>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</si>
  <si>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</si>
  <si>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</si>
  <si>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</si>
  <si>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</si>
  <si>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</si>
  <si>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</si>
  <si>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</si>
  <si>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</si>
  <si>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</si>
  <si>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</si>
  <si>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</si>
  <si>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</si>
  <si>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</si>
  <si>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</si>
  <si>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</si>
  <si>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</si>
  <si>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</si>
  <si>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</si>
  <si>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</si>
  <si>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</si>
  <si>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</si>
  <si>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</si>
  <si>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</si>
  <si>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</si>
  <si>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</si>
  <si>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</si>
  <si>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</si>
  <si>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</si>
  <si>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</si>
  <si>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</si>
  <si>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</si>
  <si>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</si>
  <si>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</si>
  <si>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</si>
  <si>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</si>
  <si>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</si>
  <si>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</si>
  <si>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</si>
  <si>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</si>
  <si>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</si>
  <si>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</si>
  <si>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</si>
  <si>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</si>
  <si>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</si>
  <si>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</si>
  <si>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</si>
  <si>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</si>
  <si>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</si>
  <si>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</si>
  <si>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</si>
  <si>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</si>
  <si>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</si>
  <si>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</si>
  <si>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</si>
  <si>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</si>
  <si>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</si>
  <si>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</si>
  <si>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</si>
  <si>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</si>
  <si>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</si>
  <si>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</si>
  <si>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</si>
  <si>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</si>
  <si>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</si>
  <si>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</si>
  <si>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</si>
  <si>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</si>
  <si>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</si>
  <si>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</si>
  <si>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</si>
  <si>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</si>
  <si>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</si>
  <si>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</si>
  <si>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</si>
  <si>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</si>
  <si>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</si>
  <si>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</si>
  <si>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</si>
  <si>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</si>
  <si>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</si>
  <si>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</si>
  <si>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</si>
  <si>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</si>
  <si>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</si>
  <si>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</si>
  <si>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</si>
  <si>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</si>
  <si>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</si>
  <si>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</si>
  <si>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</si>
  <si>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</si>
  <si>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</si>
  <si>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</si>
  <si>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</si>
  <si>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</si>
  <si>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</si>
  <si>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</si>
  <si>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</si>
  <si>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</si>
  <si>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</si>
  <si>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</si>
  <si>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</si>
  <si>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</si>
  <si>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</si>
  <si>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</si>
  <si>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</si>
  <si>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</si>
  <si>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</si>
  <si>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</si>
  <si>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</si>
  <si>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</si>
  <si>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</si>
  <si>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</si>
  <si>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</si>
  <si>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</si>
  <si>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</si>
  <si>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</si>
  <si>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</si>
  <si>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</si>
  <si>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</si>
  <si>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</si>
  <si>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</si>
  <si>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</si>
  <si>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</si>
  <si>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</si>
  <si>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</si>
  <si>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</si>
  <si>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</si>
  <si>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</si>
  <si>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</si>
  <si>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</si>
  <si>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</si>
  <si>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</si>
  <si>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</si>
  <si>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</si>
  <si>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</si>
  <si>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</si>
  <si>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</si>
  <si>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</si>
  <si>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</si>
  <si>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</si>
  <si>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</si>
  <si>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</si>
  <si>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</si>
  <si>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</si>
  <si>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</si>
  <si>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</si>
  <si>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</si>
  <si>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</si>
  <si>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</si>
  <si>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</si>
  <si>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7022.04;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</si>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</sst>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F2BB71D-287E-45F0-9CF4-6B561BA1A5C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100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29</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2620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195</v>
          </cell>
        </row>
        <row r="68">
          <cell r="B68" t="str">
            <v>Greek alone</v>
          </cell>
          <cell r="D68">
            <v>0</v>
          </cell>
        </row>
        <row r="69">
          <cell r="B69" t="str">
            <v>Hungarian alone</v>
          </cell>
          <cell r="D69">
            <v>0</v>
          </cell>
        </row>
        <row r="70">
          <cell r="B70" t="str">
            <v>Icelandic alone</v>
          </cell>
          <cell r="D70">
            <v>0</v>
          </cell>
        </row>
        <row r="71">
          <cell r="B71" t="str">
            <v>Irish alone</v>
          </cell>
          <cell r="D71">
            <v>242</v>
          </cell>
        </row>
        <row r="72">
          <cell r="B72" t="str">
            <v>Italian alone</v>
          </cell>
          <cell r="D72">
            <v>141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754</v>
          </cell>
        </row>
        <row r="145">
          <cell r="B145" t="str">
            <v>White alone or in combination with one or more other races</v>
          </cell>
          <cell r="D145" t="e">
            <v>#N/A</v>
          </cell>
        </row>
        <row r="146">
          <cell r="B146" t="str">
            <v>European alone or in any combination*</v>
          </cell>
          <cell r="D146">
            <v>2893</v>
          </cell>
        </row>
        <row r="147">
          <cell r="B147" t="str">
            <v>Albanian alone or in any combination</v>
          </cell>
          <cell r="D147">
            <v>29</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36</v>
          </cell>
        </row>
        <row r="166">
          <cell r="B166" t="str">
            <v>Danish alone or in any combination</v>
          </cell>
          <cell r="D166">
            <v>30</v>
          </cell>
        </row>
        <row r="167">
          <cell r="B167" t="str">
            <v>Dutch alone or in any combination</v>
          </cell>
          <cell r="D167">
            <v>86</v>
          </cell>
        </row>
        <row r="168">
          <cell r="B168" t="str">
            <v>English alone or in any combination</v>
          </cell>
          <cell r="D168">
            <v>1075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175</v>
          </cell>
        </row>
        <row r="173">
          <cell r="B173" t="str">
            <v>Frisian alone or in any combination</v>
          </cell>
          <cell r="D173">
            <v>0</v>
          </cell>
        </row>
        <row r="174">
          <cell r="B174" t="str">
            <v>Georgian alone or in any combination</v>
          </cell>
          <cell r="D174">
            <v>0</v>
          </cell>
        </row>
        <row r="175">
          <cell r="B175" t="str">
            <v>German alone or in any combination</v>
          </cell>
          <cell r="D175">
            <v>1021</v>
          </cell>
        </row>
        <row r="176">
          <cell r="B176" t="str">
            <v>Greek alone or in any combination</v>
          </cell>
          <cell r="D176">
            <v>37</v>
          </cell>
        </row>
        <row r="177">
          <cell r="B177" t="str">
            <v>Hungarian alone or in any combination</v>
          </cell>
          <cell r="D177">
            <v>41</v>
          </cell>
        </row>
        <row r="178">
          <cell r="B178" t="str">
            <v>Icelandic alone or in any combination</v>
          </cell>
          <cell r="D178">
            <v>0</v>
          </cell>
        </row>
        <row r="179">
          <cell r="B179" t="str">
            <v>Irish alone or in any combination</v>
          </cell>
          <cell r="D179">
            <v>1152</v>
          </cell>
        </row>
        <row r="180">
          <cell r="B180" t="str">
            <v>Italian alone or in any combination</v>
          </cell>
          <cell r="D180">
            <v>474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40</v>
          </cell>
        </row>
        <row r="195">
          <cell r="B195" t="str">
            <v>Polish alone or in any combination</v>
          </cell>
          <cell r="D195">
            <v>296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87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250</v>
          </cell>
        </row>
        <row r="203">
          <cell r="B203" t="str">
            <v>Serbian alone or in any combination</v>
          </cell>
          <cell r="D203">
            <v>0</v>
          </cell>
        </row>
        <row r="204">
          <cell r="B204" t="str">
            <v>Slavic alone or in any combination</v>
          </cell>
          <cell r="D204">
            <v>0</v>
          </cell>
        </row>
        <row r="205">
          <cell r="B205" t="str">
            <v>Slovak alone or in any combination</v>
          </cell>
          <cell r="D205">
            <v>37</v>
          </cell>
        </row>
        <row r="206">
          <cell r="B206" t="str">
            <v>Slovenian alone or in any combination</v>
          </cell>
          <cell r="D206">
            <v>0</v>
          </cell>
        </row>
        <row r="207">
          <cell r="B207" t="str">
            <v>Swedish alone or in any combination</v>
          </cell>
          <cell r="D207">
            <v>70</v>
          </cell>
        </row>
        <row r="208">
          <cell r="B208" t="str">
            <v>Swiss alone or in any combination</v>
          </cell>
          <cell r="D208">
            <v>30</v>
          </cell>
        </row>
        <row r="209">
          <cell r="B209" t="str">
            <v>Tatar alone or in any combination</v>
          </cell>
          <cell r="D209">
            <v>0</v>
          </cell>
        </row>
        <row r="210">
          <cell r="B210" t="str">
            <v>Turkish alone or in any combination</v>
          </cell>
          <cell r="D210">
            <v>0</v>
          </cell>
        </row>
        <row r="211">
          <cell r="B211" t="str">
            <v>Ukrainian alone or in any combination</v>
          </cell>
          <cell r="D211">
            <v>25</v>
          </cell>
        </row>
        <row r="212">
          <cell r="B212" t="str">
            <v>Welsh alone or in any combination</v>
          </cell>
          <cell r="D212">
            <v>99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1000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30</v>
          </cell>
        </row>
        <row r="247">
          <cell r="B247" t="str">
            <v>French Canadian alone or in any combination</v>
          </cell>
          <cell r="D247">
            <v>34</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887</v>
          </cell>
        </row>
        <row r="253">
          <cell r="B253" t="str">
            <v>Black or African American alone</v>
          </cell>
          <cell r="D253" t="e">
            <v>#N/A</v>
          </cell>
        </row>
        <row r="254">
          <cell r="B254" t="str">
            <v>African American alone</v>
          </cell>
          <cell r="D254">
            <v>155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95</v>
          </cell>
        </row>
        <row r="317">
          <cell r="B317" t="str">
            <v>Other Black or African American alone, specified</v>
          </cell>
          <cell r="D317">
            <v>0</v>
          </cell>
        </row>
        <row r="318">
          <cell r="B318" t="str">
            <v>Other Black or African American alone, not specified</v>
          </cell>
          <cell r="D318">
            <v>48</v>
          </cell>
        </row>
        <row r="319">
          <cell r="B319" t="str">
            <v>Black or African American alone or in combination with one or more other races</v>
          </cell>
          <cell r="D319" t="e">
            <v>#N/A</v>
          </cell>
        </row>
        <row r="320">
          <cell r="B320" t="str">
            <v>African American alone or in any combination</v>
          </cell>
          <cell r="D320">
            <v>210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102</v>
          </cell>
        </row>
        <row r="383">
          <cell r="B383" t="str">
            <v>Other Black or African American alone or in any combination, specified</v>
          </cell>
          <cell r="D383">
            <v>0</v>
          </cell>
        </row>
        <row r="384">
          <cell r="B384" t="str">
            <v>Other Black or African American alone or in any combination, not specified</v>
          </cell>
          <cell r="D384">
            <v>84</v>
          </cell>
        </row>
        <row r="385">
          <cell r="B385" t="str">
            <v>American Indian and Alaska Native alone</v>
          </cell>
          <cell r="D385">
            <v>84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94</v>
          </cell>
        </row>
        <row r="2779">
          <cell r="B2779" t="str">
            <v>Chinese, except Taiwanese alone</v>
          </cell>
          <cell r="D2779">
            <v>45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137</v>
          </cell>
        </row>
        <row r="2832">
          <cell r="B2832" t="str">
            <v>Chinese, except Taiwanese alone or in any combination</v>
          </cell>
          <cell r="D2832">
            <v>76</v>
          </cell>
        </row>
        <row r="2833">
          <cell r="B2833" t="str">
            <v>Hmong alone or in any combination</v>
          </cell>
          <cell r="D2833">
            <v>0</v>
          </cell>
        </row>
        <row r="2834">
          <cell r="B2834" t="str">
            <v>Japanese alone or in any combination</v>
          </cell>
          <cell r="D2834">
            <v>25</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107</v>
          </cell>
        </row>
        <row r="2848">
          <cell r="B2848" t="str">
            <v>Asian Indian alone or in any combination</v>
          </cell>
          <cell r="D2848">
            <v>72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2CA78-C202-4F4D-B4D0-3538091DB5E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2620</v>
      </c>
      <c r="C5" s="10" t="s">
        <v>5</v>
      </c>
      <c r="D5" s="11">
        <v>2893</v>
      </c>
      <c r="E5" s="12" t="e">
        <f>VLOOKUP($D5,'[1]Profile_Cnty Export'!$B$2:$D$3010,3,FALSE)</f>
        <v>#N/A</v>
      </c>
    </row>
    <row r="6" spans="1:5" x14ac:dyDescent="0.25">
      <c r="A6" t="s">
        <v>6</v>
      </c>
      <c r="B6" s="13">
        <v>0</v>
      </c>
      <c r="C6" s="14" t="s">
        <v>7</v>
      </c>
      <c r="D6" s="15">
        <v>29</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36</v>
      </c>
      <c r="E24" s="16" t="e">
        <f>VLOOKUP($D24,'[1]Profile_Cnty Export'!$B$2:$D$3010,3,FALSE)</f>
        <v>#N/A</v>
      </c>
    </row>
    <row r="25" spans="1:5" x14ac:dyDescent="0.25">
      <c r="A25" t="s">
        <v>44</v>
      </c>
      <c r="B25" s="17">
        <v>0</v>
      </c>
      <c r="C25" s="10" t="s">
        <v>45</v>
      </c>
      <c r="D25" s="18">
        <v>30</v>
      </c>
      <c r="E25" s="12" t="e">
        <f>VLOOKUP($D25,'[1]Profile_Cnty Export'!$B$2:$D$3010,3,FALSE)</f>
        <v>#N/A</v>
      </c>
    </row>
    <row r="26" spans="1:5" x14ac:dyDescent="0.25">
      <c r="A26" t="s">
        <v>46</v>
      </c>
      <c r="B26" s="13">
        <v>0</v>
      </c>
      <c r="C26" s="14" t="s">
        <v>47</v>
      </c>
      <c r="D26" s="15">
        <v>86</v>
      </c>
      <c r="E26" s="16" t="e">
        <f>VLOOKUP($D26,'[1]Profile_Cnty Export'!$B$2:$D$3010,3,FALSE)</f>
        <v>#N/A</v>
      </c>
    </row>
    <row r="27" spans="1:5" x14ac:dyDescent="0.25">
      <c r="A27" t="s">
        <v>48</v>
      </c>
      <c r="B27" s="17">
        <v>349</v>
      </c>
      <c r="C27" s="10" t="s">
        <v>49</v>
      </c>
      <c r="D27" s="18">
        <v>1075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175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195</v>
      </c>
      <c r="C34" s="14" t="s">
        <v>63</v>
      </c>
      <c r="D34" s="15">
        <v>1021</v>
      </c>
      <c r="E34" s="16" t="e">
        <f>VLOOKUP($D34,'[1]Profile_Cnty Export'!$B$2:$D$3010,3,FALSE)</f>
        <v>#N/A</v>
      </c>
    </row>
    <row r="35" spans="1:5" x14ac:dyDescent="0.25">
      <c r="A35" t="s">
        <v>64</v>
      </c>
      <c r="B35" s="17">
        <v>0</v>
      </c>
      <c r="C35" s="10" t="s">
        <v>65</v>
      </c>
      <c r="D35" s="18">
        <v>37</v>
      </c>
      <c r="E35" s="12" t="e">
        <f>VLOOKUP($D35,'[1]Profile_Cnty Export'!$B$2:$D$3010,3,FALSE)</f>
        <v>#N/A</v>
      </c>
    </row>
    <row r="36" spans="1:5" x14ac:dyDescent="0.25">
      <c r="A36" t="s">
        <v>66</v>
      </c>
      <c r="B36" s="13">
        <v>0</v>
      </c>
      <c r="C36" s="14" t="s">
        <v>67</v>
      </c>
      <c r="D36" s="15">
        <v>41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242</v>
      </c>
      <c r="C38" s="14" t="s">
        <v>71</v>
      </c>
      <c r="D38" s="15">
        <v>1152</v>
      </c>
      <c r="E38" s="16" t="e">
        <f>VLOOKUP($D38,'[1]Profile_Cnty Export'!$B$2:$D$3010,3,FALSE)</f>
        <v>#N/A</v>
      </c>
    </row>
    <row r="39" spans="1:5" x14ac:dyDescent="0.25">
      <c r="A39" t="s">
        <v>72</v>
      </c>
      <c r="B39" s="17">
        <v>141</v>
      </c>
      <c r="C39" s="10" t="s">
        <v>73</v>
      </c>
      <c r="D39" s="18">
        <v>474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40</v>
      </c>
      <c r="E53" s="12" t="e">
        <f>VLOOKUP($D53,'[1]Profile_Cnty Export'!$B$2:$D$3010,3,FALSE)</f>
        <v>#N/A</v>
      </c>
    </row>
    <row r="54" spans="1:5" x14ac:dyDescent="0.25">
      <c r="A54" t="s">
        <v>102</v>
      </c>
      <c r="B54" s="13">
        <v>68</v>
      </c>
      <c r="C54" s="14" t="s">
        <v>103</v>
      </c>
      <c r="D54" s="15">
        <v>296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87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37</v>
      </c>
      <c r="C61" s="10" t="s">
        <v>117</v>
      </c>
      <c r="D61" s="18">
        <v>250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70</v>
      </c>
      <c r="E66" s="16" t="e">
        <f>VLOOKUP($D66,'[1]Profile_Cnty Export'!$B$2:$D$3010,3,FALSE)</f>
        <v>#N/A</v>
      </c>
    </row>
    <row r="67" spans="1:5" x14ac:dyDescent="0.25">
      <c r="A67" t="s">
        <v>128</v>
      </c>
      <c r="B67" s="17">
        <v>0</v>
      </c>
      <c r="C67" s="10" t="s">
        <v>129</v>
      </c>
      <c r="D67" s="18">
        <v>30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25</v>
      </c>
      <c r="E70" s="16" t="e">
        <f>VLOOKUP($D70,'[1]Profile_Cnty Export'!$B$2:$D$3010,3,FALSE)</f>
        <v>#N/A</v>
      </c>
    </row>
    <row r="71" spans="1:5" x14ac:dyDescent="0.25">
      <c r="A71" t="s">
        <v>136</v>
      </c>
      <c r="B71" s="17">
        <v>0</v>
      </c>
      <c r="C71" s="10" t="s">
        <v>137</v>
      </c>
      <c r="D71" s="18">
        <v>99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797</v>
      </c>
      <c r="C101" s="10" t="s">
        <v>197</v>
      </c>
      <c r="D101" s="11">
        <v>1000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30</v>
      </c>
      <c r="E105" s="12" t="e">
        <f>VLOOKUP($D105,'[1]Profile_Cnty Export'!$B$2:$D$3010,3,FALSE)</f>
        <v>#N/A</v>
      </c>
    </row>
    <row r="106" spans="1:5" x14ac:dyDescent="0.25">
      <c r="A106" t="s">
        <v>206</v>
      </c>
      <c r="B106" s="13">
        <v>0</v>
      </c>
      <c r="C106" s="14" t="s">
        <v>207</v>
      </c>
      <c r="D106" s="15">
        <v>34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754</v>
      </c>
      <c r="C111" s="20" t="s">
        <v>217</v>
      </c>
      <c r="D111" s="21">
        <v>887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155</v>
      </c>
      <c r="C114" s="10" t="s">
        <v>221</v>
      </c>
      <c r="D114" s="24">
        <v>210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95</v>
      </c>
      <c r="C176" s="10" t="s">
        <v>345</v>
      </c>
      <c r="D176" s="11">
        <v>102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48</v>
      </c>
      <c r="C178" s="20" t="s">
        <v>349</v>
      </c>
      <c r="D178" s="30">
        <v>84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94</v>
      </c>
      <c r="C1378" s="10" t="s">
        <v>2745</v>
      </c>
      <c r="D1378" s="11">
        <v>137</v>
      </c>
      <c r="E1378" s="12" t="e">
        <f>VLOOKUP($D1378,'[1]Profile_Cnty Export'!$B$2:$D$3010,3,FALSE)</f>
        <v>#N/A</v>
      </c>
    </row>
    <row r="1379" spans="1:5" x14ac:dyDescent="0.25">
      <c r="A1379" t="s">
        <v>2746</v>
      </c>
      <c r="B1379" s="13">
        <v>45</v>
      </c>
      <c r="C1379" s="14" t="s">
        <v>2747</v>
      </c>
      <c r="D1379" s="15">
        <v>76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25</v>
      </c>
      <c r="E1381" s="16" t="e">
        <f>VLOOKUP($D1381,'[1]Profile_Cnty Export'!$B$2:$D$3010,3,FALSE)</f>
        <v>#N/A</v>
      </c>
    </row>
    <row r="1382" spans="1:5" x14ac:dyDescent="0.25">
      <c r="A1382" t="s">
        <v>2752</v>
      </c>
      <c r="B1382" s="17">
        <v>0</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107</v>
      </c>
      <c r="E1394" s="12" t="e">
        <f>VLOOKUP($D1394,'[1]Profile_Cnty Export'!$B$2:$D$3010,3,FALSE)</f>
        <v>#N/A</v>
      </c>
    </row>
    <row r="1395" spans="1:5" x14ac:dyDescent="0.25">
      <c r="A1395" t="s">
        <v>2778</v>
      </c>
      <c r="B1395" s="13">
        <v>71</v>
      </c>
      <c r="C1395" s="14" t="s">
        <v>2779</v>
      </c>
      <c r="D1395" s="15">
        <v>72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39</v>
      </c>
      <c r="C1400" s="10" t="s">
        <v>2789</v>
      </c>
      <c r="D1400" s="18">
        <v>42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164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49</v>
      </c>
      <c r="C1409" s="14" t="s">
        <v>2807</v>
      </c>
      <c r="D1409" s="15">
        <v>85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100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29</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323798-2DC0-4F89-8FDD-935BFAF84B88}"/>
</file>

<file path=customXml/itemProps2.xml><?xml version="1.0" encoding="utf-8"?>
<ds:datastoreItem xmlns:ds="http://schemas.openxmlformats.org/officeDocument/2006/customXml" ds:itemID="{C69B5171-9ED0-4536-8B7D-299ABE67D783}"/>
</file>

<file path=customXml/itemProps3.xml><?xml version="1.0" encoding="utf-8"?>
<ds:datastoreItem xmlns:ds="http://schemas.openxmlformats.org/officeDocument/2006/customXml" ds:itemID="{9AFD7580-588E-42C3-B25F-5C24382BA7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2023-09-27T11:44:22Z</dcterms:created>
  <dcterms:modified xsi:type="dcterms:W3CDTF">2023-09-27T11:44:23Z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