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FF060B1-6CFC-4D99-81CC-BD58B1B90CE7}" xr6:coauthVersionLast="47" xr6:coauthVersionMax="47" xr10:uidLastSave="{00000000-0000-0000-0000-000000000000}"/>
  <bookViews>
    <workbookView xWindow="28680" yWindow="-120" windowWidth="29040" windowHeight="15840" xr2:uid="{CAE7AD30-9FF3-40C9-95B7-400DA586AFC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<sst xmlns="http://schemas.openxmlformats.org/spreadsheetml/2006/main" count="3037" uniqueCount="3020">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</sst>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1250F0B-E1E7-4453-B62B-6FF56E4746C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74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4096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32</v>
          </cell>
        </row>
        <row r="60">
          <cell r="B60" t="str">
            <v>English alone</v>
          </cell>
          <cell r="D60">
            <v>676</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395</v>
          </cell>
        </row>
        <row r="68">
          <cell r="B68" t="str">
            <v>Greek alone</v>
          </cell>
          <cell r="D68">
            <v>0</v>
          </cell>
        </row>
        <row r="69">
          <cell r="B69" t="str">
            <v>Hungarian alone</v>
          </cell>
          <cell r="D69">
            <v>0</v>
          </cell>
        </row>
        <row r="70">
          <cell r="B70" t="str">
            <v>Icelandic alone</v>
          </cell>
          <cell r="D70">
            <v>0</v>
          </cell>
        </row>
        <row r="71">
          <cell r="B71" t="str">
            <v>Irish alone</v>
          </cell>
          <cell r="D71">
            <v>415</v>
          </cell>
        </row>
        <row r="72">
          <cell r="B72" t="str">
            <v>Italian alone</v>
          </cell>
          <cell r="D72">
            <v>178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22</v>
          </cell>
        </row>
        <row r="87">
          <cell r="B87" t="str">
            <v>Polish alone</v>
          </cell>
          <cell r="D87">
            <v>95</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22</v>
          </cell>
        </row>
        <row r="94">
          <cell r="B94" t="str">
            <v>Scottish alone</v>
          </cell>
          <cell r="D94">
            <v>61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37</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1564</v>
          </cell>
        </row>
        <row r="145">
          <cell r="B145" t="str">
            <v>White alone or in combination with one or more other races</v>
          </cell>
          <cell r="D145" t="e">
            <v>#N/A</v>
          </cell>
        </row>
        <row r="146">
          <cell r="B146" t="str">
            <v>European alone or in any combination*</v>
          </cell>
          <cell r="D146">
            <v>4475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57</v>
          </cell>
        </row>
        <row r="166">
          <cell r="B166" t="str">
            <v>Danish alone or in any combination</v>
          </cell>
          <cell r="D166">
            <v>25</v>
          </cell>
        </row>
        <row r="167">
          <cell r="B167" t="str">
            <v>Dutch alone or in any combination</v>
          </cell>
          <cell r="D167">
            <v>110</v>
          </cell>
        </row>
        <row r="168">
          <cell r="B168" t="str">
            <v>English alone or in any combination</v>
          </cell>
          <cell r="D168">
            <v>1718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232</v>
          </cell>
        </row>
        <row r="173">
          <cell r="B173" t="str">
            <v>Frisian alone or in any combination</v>
          </cell>
          <cell r="D173">
            <v>0</v>
          </cell>
        </row>
        <row r="174">
          <cell r="B174" t="str">
            <v>Georgian alone or in any combination</v>
          </cell>
          <cell r="D174">
            <v>0</v>
          </cell>
        </row>
        <row r="175">
          <cell r="B175" t="str">
            <v>German alone or in any combination</v>
          </cell>
          <cell r="D175">
            <v>1628</v>
          </cell>
        </row>
        <row r="176">
          <cell r="B176" t="str">
            <v>Greek alone or in any combination</v>
          </cell>
          <cell r="D176">
            <v>53</v>
          </cell>
        </row>
        <row r="177">
          <cell r="B177" t="str">
            <v>Hungarian alone or in any combination</v>
          </cell>
          <cell r="D177">
            <v>79</v>
          </cell>
        </row>
        <row r="178">
          <cell r="B178" t="str">
            <v>Icelandic alone or in any combination</v>
          </cell>
          <cell r="D178">
            <v>0</v>
          </cell>
        </row>
        <row r="179">
          <cell r="B179" t="str">
            <v>Irish alone or in any combination</v>
          </cell>
          <cell r="D179">
            <v>1629</v>
          </cell>
        </row>
        <row r="180">
          <cell r="B180" t="str">
            <v>Italian alone or in any combination</v>
          </cell>
          <cell r="D180">
            <v>675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87</v>
          </cell>
        </row>
        <row r="195">
          <cell r="B195" t="str">
            <v>Polish alone or in any combination</v>
          </cell>
          <cell r="D195">
            <v>350</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96</v>
          </cell>
        </row>
        <row r="200">
          <cell r="B200" t="str">
            <v>Scandinavian alone or in any combination</v>
          </cell>
          <cell r="D200">
            <v>38</v>
          </cell>
        </row>
        <row r="201">
          <cell r="B201" t="str">
            <v>Scots-Irish alone or in any combination</v>
          </cell>
          <cell r="D201">
            <v>25</v>
          </cell>
        </row>
        <row r="202">
          <cell r="B202" t="str">
            <v>Scottish alone or in any combination</v>
          </cell>
          <cell r="D202">
            <v>380</v>
          </cell>
        </row>
        <row r="203">
          <cell r="B203" t="str">
            <v>Serbian alone or in any combination</v>
          </cell>
          <cell r="D203">
            <v>0</v>
          </cell>
        </row>
        <row r="204">
          <cell r="B204" t="str">
            <v>Slavic alone or in any combination</v>
          </cell>
          <cell r="D204">
            <v>0</v>
          </cell>
        </row>
        <row r="205">
          <cell r="B205" t="str">
            <v>Slovak alone or in any combination</v>
          </cell>
          <cell r="D205">
            <v>45</v>
          </cell>
        </row>
        <row r="206">
          <cell r="B206" t="str">
            <v>Slovenian alone or in any combination</v>
          </cell>
          <cell r="D206">
            <v>0</v>
          </cell>
        </row>
        <row r="207">
          <cell r="B207" t="str">
            <v>Swedish alone or in any combination</v>
          </cell>
          <cell r="D207">
            <v>123</v>
          </cell>
        </row>
        <row r="208">
          <cell r="B208" t="str">
            <v>Swiss alone or in any combination</v>
          </cell>
          <cell r="D208">
            <v>33</v>
          </cell>
        </row>
        <row r="209">
          <cell r="B209" t="str">
            <v>Tatar alone or in any combination</v>
          </cell>
          <cell r="D209">
            <v>0</v>
          </cell>
        </row>
        <row r="210">
          <cell r="B210" t="str">
            <v>Turkish alone or in any combination</v>
          </cell>
          <cell r="D210">
            <v>0</v>
          </cell>
        </row>
        <row r="211">
          <cell r="B211" t="str">
            <v>Ukrainian alone or in any combination</v>
          </cell>
          <cell r="D211">
            <v>49</v>
          </cell>
        </row>
        <row r="212">
          <cell r="B212" t="str">
            <v>Welsh alone or in any combination</v>
          </cell>
          <cell r="D212">
            <v>86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28</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1970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1790</v>
          </cell>
        </row>
        <row r="253">
          <cell r="B253" t="str">
            <v>Black or African American alone</v>
          </cell>
          <cell r="D253" t="e">
            <v>#N/A</v>
          </cell>
        </row>
        <row r="254">
          <cell r="B254" t="str">
            <v>African American alone</v>
          </cell>
          <cell r="D254">
            <v>127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88</v>
          </cell>
        </row>
        <row r="319">
          <cell r="B319" t="str">
            <v>Black or African American alone or in combination with one or more other races</v>
          </cell>
          <cell r="D319" t="e">
            <v>#N/A</v>
          </cell>
        </row>
        <row r="320">
          <cell r="B320" t="str">
            <v>African American alone or in any combination</v>
          </cell>
          <cell r="D320">
            <v>167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151</v>
          </cell>
        </row>
        <row r="383">
          <cell r="B383" t="str">
            <v>Other Black or African American alone or in any combination, specified</v>
          </cell>
          <cell r="D383">
            <v>0</v>
          </cell>
        </row>
        <row r="384">
          <cell r="B384" t="str">
            <v>Other Black or African American alone or in any combination, not specified</v>
          </cell>
          <cell r="D384">
            <v>140</v>
          </cell>
        </row>
        <row r="385">
          <cell r="B385" t="str">
            <v>American Indian and Alaska Native alone</v>
          </cell>
          <cell r="D385">
            <v>140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32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113</v>
          </cell>
        </row>
        <row r="2832">
          <cell r="B2832" t="str">
            <v>Chinese, except Taiwanese alone or in any combination</v>
          </cell>
          <cell r="D2832">
            <v>32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7A29-A413-44B1-8794-F29046EAE9A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4096</v>
      </c>
      <c r="C5" s="10" t="s">
        <v>5</v>
      </c>
      <c r="D5" s="11">
        <v>4475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57</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32</v>
      </c>
      <c r="C26" s="14" t="s">
        <v>47</v>
      </c>
      <c r="D26" s="15">
        <v>110</v>
      </c>
      <c r="E26" s="16" t="e">
        <f>VLOOKUP($D26,'[1]Profile_Cnty Export'!$B$2:$D$3010,3,FALSE)</f>
        <v>#N/A</v>
      </c>
    </row>
    <row r="27" spans="1:5" x14ac:dyDescent="0.25">
      <c r="A27" t="s">
        <v>48</v>
      </c>
      <c r="B27" s="17">
        <v>676</v>
      </c>
      <c r="C27" s="10" t="s">
        <v>49</v>
      </c>
      <c r="D27" s="18">
        <v>1718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232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395</v>
      </c>
      <c r="C34" s="14" t="s">
        <v>63</v>
      </c>
      <c r="D34" s="15">
        <v>1628</v>
      </c>
      <c r="E34" s="16" t="e">
        <f>VLOOKUP($D34,'[1]Profile_Cnty Export'!$B$2:$D$3010,3,FALSE)</f>
        <v>#N/A</v>
      </c>
    </row>
    <row r="35" spans="1:5" x14ac:dyDescent="0.25">
      <c r="A35" t="s">
        <v>64</v>
      </c>
      <c r="B35" s="17">
        <v>0</v>
      </c>
      <c r="C35" s="10" t="s">
        <v>65</v>
      </c>
      <c r="D35" s="18">
        <v>53</v>
      </c>
      <c r="E35" s="12" t="e">
        <f>VLOOKUP($D35,'[1]Profile_Cnty Export'!$B$2:$D$3010,3,FALSE)</f>
        <v>#N/A</v>
      </c>
    </row>
    <row r="36" spans="1:5" x14ac:dyDescent="0.25">
      <c r="A36" t="s">
        <v>66</v>
      </c>
      <c r="B36" s="13">
        <v>0</v>
      </c>
      <c r="C36" s="14" t="s">
        <v>67</v>
      </c>
      <c r="D36" s="15">
        <v>79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415</v>
      </c>
      <c r="C38" s="14" t="s">
        <v>71</v>
      </c>
      <c r="D38" s="15">
        <v>1629</v>
      </c>
      <c r="E38" s="16" t="e">
        <f>VLOOKUP($D38,'[1]Profile_Cnty Export'!$B$2:$D$3010,3,FALSE)</f>
        <v>#N/A</v>
      </c>
    </row>
    <row r="39" spans="1:5" x14ac:dyDescent="0.25">
      <c r="A39" t="s">
        <v>72</v>
      </c>
      <c r="B39" s="17">
        <v>178</v>
      </c>
      <c r="C39" s="10" t="s">
        <v>73</v>
      </c>
      <c r="D39" s="18">
        <v>675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22</v>
      </c>
      <c r="C53" s="10" t="s">
        <v>101</v>
      </c>
      <c r="D53" s="18">
        <v>87</v>
      </c>
      <c r="E53" s="12" t="e">
        <f>VLOOKUP($D53,'[1]Profile_Cnty Export'!$B$2:$D$3010,3,FALSE)</f>
        <v>#N/A</v>
      </c>
    </row>
    <row r="54" spans="1:5" x14ac:dyDescent="0.25">
      <c r="A54" t="s">
        <v>102</v>
      </c>
      <c r="B54" s="13">
        <v>95</v>
      </c>
      <c r="C54" s="14" t="s">
        <v>103</v>
      </c>
      <c r="D54" s="15">
        <v>350</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96</v>
      </c>
      <c r="E58" s="16" t="e">
        <f>VLOOKUP($D58,'[1]Profile_Cnty Export'!$B$2:$D$3010,3,FALSE)</f>
        <v>#N/A</v>
      </c>
    </row>
    <row r="59" spans="1:5" x14ac:dyDescent="0.25">
      <c r="A59" t="s">
        <v>112</v>
      </c>
      <c r="B59" s="17">
        <v>0</v>
      </c>
      <c r="C59" s="10" t="s">
        <v>113</v>
      </c>
      <c r="D59" s="18">
        <v>38</v>
      </c>
      <c r="E59" s="12" t="e">
        <f>VLOOKUP($D59,'[1]Profile_Cnty Export'!$B$2:$D$3010,3,FALSE)</f>
        <v>#N/A</v>
      </c>
    </row>
    <row r="60" spans="1:5" x14ac:dyDescent="0.25">
      <c r="A60" t="s">
        <v>114</v>
      </c>
      <c r="B60" s="13">
        <v>22</v>
      </c>
      <c r="C60" s="14" t="s">
        <v>115</v>
      </c>
      <c r="D60" s="15">
        <v>25</v>
      </c>
      <c r="E60" s="16" t="e">
        <f>VLOOKUP($D60,'[1]Profile_Cnty Export'!$B$2:$D$3010,3,FALSE)</f>
        <v>#N/A</v>
      </c>
    </row>
    <row r="61" spans="1:5" x14ac:dyDescent="0.25">
      <c r="A61" t="s">
        <v>116</v>
      </c>
      <c r="B61" s="17">
        <v>61</v>
      </c>
      <c r="C61" s="10" t="s">
        <v>117</v>
      </c>
      <c r="D61" s="18">
        <v>380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37</v>
      </c>
      <c r="C66" s="14" t="s">
        <v>127</v>
      </c>
      <c r="D66" s="15">
        <v>123</v>
      </c>
      <c r="E66" s="16" t="e">
        <f>VLOOKUP($D66,'[1]Profile_Cnty Export'!$B$2:$D$3010,3,FALSE)</f>
        <v>#N/A</v>
      </c>
    </row>
    <row r="67" spans="1:5" x14ac:dyDescent="0.25">
      <c r="A67" t="s">
        <v>128</v>
      </c>
      <c r="B67" s="17">
        <v>0</v>
      </c>
      <c r="C67" s="10" t="s">
        <v>129</v>
      </c>
      <c r="D67" s="18">
        <v>33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49</v>
      </c>
      <c r="E70" s="16" t="e">
        <f>VLOOKUP($D70,'[1]Profile_Cnty Export'!$B$2:$D$3010,3,FALSE)</f>
        <v>#N/A</v>
      </c>
    </row>
    <row r="71" spans="1:5" x14ac:dyDescent="0.25">
      <c r="A71" t="s">
        <v>136</v>
      </c>
      <c r="B71" s="17">
        <v>0</v>
      </c>
      <c r="C71" s="10" t="s">
        <v>137</v>
      </c>
      <c r="D71" s="18">
        <v>86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1654</v>
      </c>
      <c r="C101" s="10" t="s">
        <v>197</v>
      </c>
      <c r="D101" s="11">
        <v>1970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1564</v>
      </c>
      <c r="C111" s="20" t="s">
        <v>217</v>
      </c>
      <c r="D111" s="21">
        <v>1790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127</v>
      </c>
      <c r="C114" s="10" t="s">
        <v>221</v>
      </c>
      <c r="D114" s="24">
        <v>167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151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88</v>
      </c>
      <c r="C178" s="20" t="s">
        <v>349</v>
      </c>
      <c r="D178" s="30">
        <v>140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113</v>
      </c>
      <c r="E1378" s="12" t="e">
        <f>VLOOKUP($D1378,'[1]Profile_Cnty Export'!$B$2:$D$3010,3,FALSE)</f>
        <v>#N/A</v>
      </c>
    </row>
    <row r="1379" spans="1:5" x14ac:dyDescent="0.25">
      <c r="A1379" t="s">
        <v>2746</v>
      </c>
      <c r="B1379" s="13">
        <v>32</v>
      </c>
      <c r="C1379" s="14" t="s">
        <v>2747</v>
      </c>
      <c r="D1379" s="15">
        <v>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66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47</v>
      </c>
      <c r="C1495" s="49" t="s">
        <v>2975</v>
      </c>
      <c r="D1495" s="50">
        <v>49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F5F4D7-D39F-405D-A6C7-807094C3FC5E}"/>
</file>

<file path=customXml/itemProps2.xml><?xml version="1.0" encoding="utf-8"?>
<ds:datastoreItem xmlns:ds="http://schemas.openxmlformats.org/officeDocument/2006/customXml" ds:itemID="{892988BD-34B0-41C6-9B91-8A87CB4A3F90}"/>
</file>

<file path=customXml/itemProps3.xml><?xml version="1.0" encoding="utf-8"?>
<ds:datastoreItem xmlns:ds="http://schemas.openxmlformats.org/officeDocument/2006/customXml" ds:itemID="{CEBBED29-3F68-4471-AE20-D7D96BD07F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2023-09-27T11:44:21Z</dcterms:created>
  <dcterms:modified xsi:type="dcterms:W3CDTF">2023-09-27T11:44:22Z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