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B5ED889-A030-44BD-9391-10498C67AD8B}" xr6:coauthVersionLast="47" xr6:coauthVersionMax="47" xr10:uidLastSave="{00000000-0000-0000-0000-000000000000}"/>
  <bookViews>
    <workbookView xWindow="28680" yWindow="-120" windowWidth="29040" windowHeight="15840" xr2:uid="{1E41C0F4-BB47-4465-8BCE-93AEFA05E1A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<sst xmlns="http://schemas.openxmlformats.org/spreadsheetml/2006/main" count="3037" uniqueCount="3020">
  <si>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</si>
  <si>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</si>
  <si>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</si>
  <si>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</si>
  <si>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</si>
  <si>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</si>
  <si>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</si>
  <si>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</si>
  <si>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</si>
  <si>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</si>
  <si>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</si>
  <si>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</si>
  <si>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</si>
  <si>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</si>
  <si>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</si>
  <si>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</si>
  <si>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</si>
  <si>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</si>
  <si>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</si>
  <si>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</si>
  <si>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</si>
  <si>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</si>
  <si>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</si>
  <si>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</si>
  <si>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</si>
  <si>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</si>
  <si>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</si>
  <si>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</si>
  <si>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</si>
  <si>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</si>
  <si>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</si>
  <si>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</si>
  <si>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</si>
  <si>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</si>
  <si>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</si>
  <si>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</si>
  <si>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</si>
  <si>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</si>
  <si>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</si>
  <si>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</si>
  <si>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</si>
  <si>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</si>
  <si>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</si>
  <si>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</si>
  <si>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</si>
  <si>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</si>
  <si>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</si>
  <si>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</si>
  <si>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</si>
  <si>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</si>
  <si>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</si>
  <si>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</si>
  <si>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</si>
  <si>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</si>
  <si>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</si>
  <si>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</si>
  <si>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</si>
  <si>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</si>
  <si>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</si>
  <si>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</si>
  <si>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</si>
  <si>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</si>
  <si>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</si>
  <si>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</si>
  <si>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</si>
  <si>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</si>
  <si>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</si>
  <si>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</si>
  <si>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</si>
  <si>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</si>
  <si>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</si>
  <si>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</si>
  <si>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</si>
  <si>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</si>
  <si>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</si>
  <si>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</si>
  <si>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</si>
  <si>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</si>
  <si>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</si>
  <si>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</si>
  <si>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</si>
  <si>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</si>
  <si>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</si>
  <si>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</si>
  <si>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</si>
  <si>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</si>
  <si>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</si>
  <si>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</si>
  <si>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</si>
  <si>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</si>
  <si>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</si>
  <si>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</si>
  <si>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</si>
  <si>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</si>
  <si>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</si>
  <si>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</si>
  <si>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</si>
  <si>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</si>
  <si>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</si>
  <si>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</si>
  <si>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</si>
  <si>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</si>
  <si>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</si>
  <si>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</si>
  <si>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</si>
  <si>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</si>
  <si>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</si>
  <si>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</si>
  <si>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</si>
  <si>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</si>
  <si>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</si>
  <si>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</si>
  <si>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</si>
  <si>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</si>
  <si>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</si>
  <si>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</si>
  <si>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</si>
  <si>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</si>
  <si>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</si>
  <si>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</si>
  <si>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</si>
  <si>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</si>
  <si>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</si>
  <si>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</si>
  <si>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</si>
  <si>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</si>
  <si>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</si>
  <si>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</si>
  <si>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</si>
  <si>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</si>
  <si>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</si>
  <si>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</si>
  <si>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</si>
  <si>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</si>
  <si>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</si>
  <si>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</si>
  <si>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</si>
  <si>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</si>
  <si>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</si>
  <si>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</si>
  <si>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</si>
  <si>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</si>
  <si>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</si>
  <si>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</si>
  <si>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</si>
  <si>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</si>
  <si>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</si>
  <si>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</si>
  <si>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</si>
  <si>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</si>
  <si>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</si>
  <si>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</si>
  <si>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</si>
  <si>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</si>
  <si>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</si>
  <si>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</si>
  <si>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</si>
  <si>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</si>
  <si>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</si>
  <si>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</si>
  <si>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</si>
  <si>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</si>
  <si>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</si>
  <si>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</si>
  <si>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</si>
  <si>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</si>
  <si>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</si>
  <si>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</si>
  <si>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</si>
  <si>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</si>
  <si>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</si>
  <si>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</si>
  <si>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</si>
  <si>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</si>
  <si>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</si>
  <si>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</si>
  <si>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</si>
  <si>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</si>
  <si>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</si>
  <si>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</si>
  <si>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</si>
  <si>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</si>
  <si>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</si>
  <si>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</si>
  <si>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</si>
  <si>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</si>
  <si>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</si>
  <si>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</si>
  <si>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</si>
  <si>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</si>
  <si>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</si>
  <si>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</si>
  <si>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</si>
  <si>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</si>
  <si>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</si>
  <si>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</si>
  <si>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</si>
  <si>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</si>
  <si>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</si>
  <si>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</si>
  <si>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</si>
  <si>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</si>
  <si>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</si>
  <si>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</si>
  <si>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</si>
  <si>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</si>
  <si>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</si>
  <si>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</si>
  <si>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</si>
  <si>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</si>
  <si>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</si>
  <si>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</si>
  <si>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</si>
  <si>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</si>
  <si>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</si>
  <si>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</si>
  <si>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</si>
  <si>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</si>
  <si>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</si>
  <si>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</si>
  <si>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</si>
  <si>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</si>
  <si>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</si>
  <si>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</si>
  <si>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</si>
  <si>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</si>
  <si>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</si>
  <si>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</si>
  <si>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</si>
  <si>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</si>
  <si>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</si>
  <si>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</si>
  <si>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</si>
  <si>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</si>
  <si>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</si>
  <si>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</si>
  <si>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</si>
  <si>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</si>
  <si>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</si>
  <si>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</si>
  <si>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</si>
  <si>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</si>
  <si>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</si>
  <si>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</si>
  <si>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</si>
  <si>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</si>
  <si>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</si>
  <si>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</si>
  <si>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</si>
  <si>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</si>
  <si>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</si>
  <si>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</si>
  <si>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</si>
  <si>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</si>
  <si>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</si>
  <si>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</si>
  <si>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</si>
  <si>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</si>
  <si>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</si>
  <si>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</si>
  <si>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</si>
  <si>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</si>
  <si>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</si>
  <si>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</si>
  <si>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</si>
  <si>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</si>
  <si>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</si>
  <si>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</si>
  <si>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</si>
  <si>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</si>
  <si>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</si>
  <si>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</si>
  <si>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</si>
  <si>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</si>
  <si>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</si>
  <si>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</si>
  <si>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</si>
  <si>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</si>
  <si>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</si>
  <si>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</si>
  <si>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</si>
  <si>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</si>
  <si>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</si>
  <si>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</si>
  <si>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</si>
  <si>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</si>
  <si>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</si>
  <si>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</si>
  <si>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</si>
  <si>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</si>
  <si>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</si>
  <si>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</si>
  <si>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</si>
  <si>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</si>
  <si>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</si>
  <si>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</si>
  <si>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</si>
  <si>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</si>
  <si>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</si>
  <si>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</si>
  <si>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</si>
  <si>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</si>
  <si>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</si>
  <si>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</si>
  <si>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</si>
  <si>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</si>
  <si>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</si>
  <si>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</si>
  <si>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</si>
  <si>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</si>
  <si>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</si>
  <si>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</si>
  <si>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</si>
  <si>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</si>
  <si>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</si>
  <si>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</si>
  <si>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</si>
  <si>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</si>
  <si>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</si>
  <si>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</si>
  <si>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</si>
  <si>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</si>
  <si>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</si>
  <si>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</si>
  <si>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</si>
  <si>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</si>
  <si>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</si>
  <si>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</si>
  <si>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</si>
  <si>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</si>
  <si>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</si>
  <si>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</si>
  <si>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</si>
  <si>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</si>
  <si>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</si>
  <si>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</si>
  <si>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</si>
  <si>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</si>
  <si>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</si>
  <si>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</si>
  <si>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</si>
  <si>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</si>
  <si>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</si>
  <si>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</si>
  <si>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</si>
  <si>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</si>
  <si>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</si>
  <si>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</si>
  <si>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</si>
  <si>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</si>
  <si>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</si>
  <si>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</si>
  <si>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</si>
  <si>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</si>
  <si>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</si>
  <si>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</si>
  <si>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</si>
  <si>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</si>
  <si>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</si>
  <si>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</si>
  <si>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</si>
  <si>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</si>
  <si>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</si>
  <si>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</si>
  <si>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</si>
  <si>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</si>
  <si>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</si>
  <si>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</si>
  <si>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</si>
  <si>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</si>
  <si>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</si>
  <si>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</si>
  <si>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</si>
  <si>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</si>
  <si>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</si>
  <si>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</si>
  <si>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</si>
  <si>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</si>
  <si>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</si>
  <si>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</si>
  <si>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</si>
  <si>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</si>
  <si>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</si>
  <si>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</si>
  <si>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</si>
  <si>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</si>
  <si>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</si>
  <si>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</si>
  <si>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</si>
  <si>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</si>
  <si>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</si>
  <si>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</si>
  <si>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</si>
  <si>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</si>
  <si>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</si>
  <si>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</si>
  <si>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</si>
  <si>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</si>
  <si>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</si>
  <si>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</si>
  <si>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</si>
  <si>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</si>
  <si>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</si>
  <si>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</si>
  <si>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</si>
  <si>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</si>
  <si>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</si>
  <si>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</si>
  <si>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</si>
  <si>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</si>
  <si>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</si>
  <si>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</si>
  <si>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</si>
  <si>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</si>
  <si>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</si>
  <si>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</si>
  <si>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</si>
  <si>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</si>
  <si>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</si>
  <si>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</si>
  <si>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</si>
  <si>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</si>
  <si>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</si>
  <si>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</si>
  <si>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</si>
  <si>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</si>
  <si>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</si>
  <si>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</si>
  <si>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</si>
  <si>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</si>
  <si>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</si>
  <si>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</si>
  <si>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</si>
  <si>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</si>
  <si>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</si>
  <si>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</si>
  <si>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</si>
  <si>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</si>
  <si>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</si>
  <si>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</si>
  <si>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</si>
  <si>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</si>
  <si>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</si>
  <si>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</si>
  <si>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</si>
  <si>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</si>
  <si>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</si>
  <si>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</si>
  <si>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</si>
  <si>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</si>
  <si>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</si>
  <si>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</si>
  <si>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</si>
  <si>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</si>
  <si>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</si>
  <si>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</si>
  <si>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</si>
  <si>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</si>
  <si>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</si>
  <si>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</si>
  <si>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</si>
  <si>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</si>
  <si>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</si>
  <si>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</si>
  <si>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</si>
  <si>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</si>
  <si>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</si>
  <si>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</si>
  <si>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</si>
  <si>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</si>
  <si>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</si>
  <si>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</si>
  <si>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</si>
  <si>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</si>
  <si>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</si>
  <si>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</si>
  <si>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</si>
  <si>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</si>
  <si>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</si>
  <si>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</si>
  <si>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</si>
  <si>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</si>
  <si>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</si>
  <si>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</si>
  <si>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</si>
  <si>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</si>
  <si>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</si>
  <si>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</si>
  <si>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</si>
  <si>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</si>
  <si>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</si>
  <si>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</si>
  <si>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</si>
  <si>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</si>
  <si>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</si>
  <si>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</si>
  <si>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</si>
  <si>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</si>
  <si>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</si>
  <si>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</si>
  <si>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</si>
  <si>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</si>
  <si>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</si>
  <si>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</si>
  <si>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</si>
  <si>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</si>
  <si>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</si>
  <si>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</si>
  <si>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</si>
  <si>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</si>
  <si>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</si>
  <si>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</si>
  <si>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</si>
  <si>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</si>
  <si>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</si>
  <si>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</si>
  <si>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</si>
  <si>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</si>
  <si>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</si>
  <si>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</si>
  <si>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</si>
  <si>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</si>
  <si>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</si>
  <si>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</si>
  <si>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</si>
  <si>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</si>
  <si>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</si>
  <si>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</si>
  <si>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</si>
  <si>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</si>
  <si>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</si>
  <si>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</si>
  <si>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</si>
  <si>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</si>
  <si>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</si>
  <si>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</si>
  <si>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</si>
  <si>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</si>
  <si>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</si>
  <si>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</si>
  <si>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</si>
  <si>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</si>
  <si>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</si>
  <si>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</si>
  <si>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</si>
  <si>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</si>
  <si>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</si>
  <si>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</si>
  <si>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</si>
  <si>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</si>
  <si>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</si>
  <si>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</si>
  <si>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</si>
  <si>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</si>
  <si>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</si>
  <si>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</si>
  <si>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</si>
  <si>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</si>
  <si>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</si>
  <si>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</si>
  <si>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</si>
  <si>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</si>
  <si>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</si>
  <si>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</si>
  <si>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</si>
  <si>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</si>
  <si>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</si>
  <si>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</si>
  <si>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</si>
  <si>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</si>
  <si>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</si>
  <si>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</si>
  <si>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</si>
  <si>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</si>
  <si>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</si>
  <si>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</si>
  <si>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</si>
  <si>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</si>
  <si>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</si>
  <si>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</si>
  <si>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</si>
  <si>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</si>
  <si>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</si>
  <si>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</si>
  <si>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</si>
  <si>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</si>
  <si>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</si>
  <si>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</si>
  <si>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</si>
  <si>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</si>
  <si>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</si>
  <si>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</si>
  <si>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</si>
  <si>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</si>
  <si>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</si>
  <si>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</si>
  <si>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</si>
  <si>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</si>
  <si>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</si>
  <si>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</si>
  <si>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</si>
  <si>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</si>
  <si>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</si>
  <si>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</si>
  <si>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</si>
  <si>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</si>
  <si>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</si>
  <si>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</si>
  <si>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</si>
  <si>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</si>
  <si>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</si>
  <si>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</si>
  <si>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</si>
  <si>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</si>
  <si>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</si>
  <si>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</si>
  <si>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</si>
  <si>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</si>
  <si>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</si>
  <si>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</si>
  <si>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</si>
  <si>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</si>
  <si>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</si>
  <si>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</si>
  <si>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</si>
  <si>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</si>
  <si>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</si>
  <si>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</si>
  <si>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</si>
  <si>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</si>
  <si>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</si>
  <si>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</si>
  <si>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</si>
  <si>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</si>
  <si>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</si>
  <si>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</si>
  <si>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</si>
  <si>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</si>
  <si>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</si>
  <si>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</si>
  <si>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</si>
  <si>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</si>
  <si>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</si>
  <si>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</si>
  <si>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</si>
  <si>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</si>
  <si>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</si>
  <si>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</si>
  <si>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</si>
  <si>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</si>
  <si>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</si>
  <si>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</si>
  <si>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</si>
  <si>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</si>
  <si>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</si>
  <si>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</si>
  <si>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</si>
  <si>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</si>
  <si>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</si>
  <si>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</si>
  <si>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</si>
  <si>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</si>
  <si>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</si>
  <si>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</si>
  <si>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</si>
  <si>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</si>
  <si>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</si>
  <si>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</si>
  <si>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</si>
  <si>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</si>
  <si>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</si>
  <si>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</si>
  <si>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</si>
  <si>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</si>
  <si>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</si>
  <si>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</si>
  <si>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</si>
  <si>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</si>
  <si>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</si>
  <si>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</si>
  <si>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</si>
  <si>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</si>
  <si>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</si>
  <si>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</si>
  <si>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</si>
  <si>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</si>
  <si>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</si>
  <si>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</si>
  <si>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</si>
  <si>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</si>
  <si>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</si>
  <si>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</si>
  <si>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</si>
  <si>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</si>
  <si>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</si>
  <si>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</si>
  <si>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</si>
  <si>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</si>
  <si>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</si>
  <si>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</si>
  <si>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</si>
  <si>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</si>
  <si>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</si>
  <si>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</si>
  <si>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</si>
  <si>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</si>
  <si>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</si>
  <si>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</si>
  <si>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</si>
  <si>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</si>
  <si>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</si>
  <si>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</si>
  <si>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</si>
  <si>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</si>
  <si>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</si>
  <si>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</si>
  <si>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</si>
  <si>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</si>
  <si>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</si>
  <si>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</si>
  <si>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</si>
  <si>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</si>
  <si>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</si>
  <si>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</si>
  <si>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</si>
  <si>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</si>
  <si>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</si>
  <si>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</si>
  <si>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</si>
  <si>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</si>
  <si>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</si>
  <si>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</si>
  <si>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</si>
  <si>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</si>
  <si>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</si>
  <si>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</si>
  <si>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</si>
  <si>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</si>
  <si>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</si>
  <si>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</si>
  <si>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</si>
  <si>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</si>
  <si>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</si>
  <si>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</si>
  <si>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</si>
  <si>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</si>
  <si>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</si>
  <si>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</si>
  <si>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</si>
  <si>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</si>
  <si>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</si>
  <si>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</si>
  <si>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</si>
  <si>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</si>
  <si>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</si>
  <si>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</si>
  <si>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</si>
  <si>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</si>
  <si>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</si>
  <si>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</si>
  <si>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</si>
  <si>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</si>
  <si>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</si>
  <si>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</si>
  <si>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</si>
  <si>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</si>
  <si>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</si>
  <si>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</si>
  <si>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</si>
  <si>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</si>
  <si>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</si>
  <si>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</si>
  <si>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</si>
  <si>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</si>
  <si>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</si>
  <si>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</si>
  <si>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</si>
  <si>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</si>
  <si>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</si>
  <si>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</si>
  <si>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</si>
  <si>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</si>
  <si>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</si>
  <si>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</si>
  <si>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</si>
  <si>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</si>
  <si>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</si>
  <si>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</si>
  <si>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</si>
  <si>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</si>
  <si>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</si>
  <si>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</si>
  <si>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</si>
  <si>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</si>
  <si>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</si>
  <si>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</si>
  <si>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</si>
  <si>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</si>
  <si>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</si>
  <si>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</si>
  <si>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</si>
  <si>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</si>
  <si>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</si>
  <si>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</si>
  <si>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</si>
  <si>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</si>
  <si>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</si>
  <si>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</si>
  <si>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</si>
  <si>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</si>
  <si>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</si>
  <si>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</si>
  <si>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</si>
  <si>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</si>
  <si>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</si>
  <si>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</si>
  <si>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</si>
  <si>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</si>
  <si>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</si>
  <si>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</si>
  <si>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</si>
  <si>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</si>
  <si>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</si>
  <si>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</si>
  <si>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</si>
  <si>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</si>
  <si>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</si>
  <si>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</si>
  <si>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</si>
  <si>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</si>
  <si>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</si>
  <si>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</si>
  <si>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</si>
  <si>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</si>
  <si>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</si>
  <si>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</si>
  <si>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</si>
  <si>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</si>
  <si>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</si>
  <si>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</si>
  <si>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</si>
  <si>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</si>
  <si>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</si>
  <si>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</si>
  <si>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</si>
  <si>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</si>
  <si>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</si>
  <si>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</si>
  <si>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</si>
  <si>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</si>
  <si>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</si>
  <si>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</si>
  <si>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</si>
  <si>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</si>
  <si>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</si>
  <si>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</si>
  <si>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</si>
  <si>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</si>
  <si>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</si>
  <si>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</si>
  <si>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</si>
  <si>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</si>
  <si>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</si>
  <si>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</si>
  <si>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</si>
  <si>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</si>
  <si>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</si>
  <si>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</si>
  <si>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</si>
  <si>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</si>
  <si>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</si>
  <si>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</si>
  <si>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</si>
  <si>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</si>
  <si>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</si>
  <si>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</si>
  <si>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</si>
  <si>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</si>
  <si>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</si>
  <si>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</si>
  <si>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</si>
  <si>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</si>
  <si>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</si>
  <si>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</si>
  <si>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</si>
  <si>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</si>
  <si>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</si>
  <si>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</si>
  <si>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</si>
  <si>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</si>
  <si>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</si>
  <si>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</si>
  <si>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</si>
  <si>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</si>
  <si>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</si>
  <si>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</si>
  <si>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</si>
  <si>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</si>
  <si>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</si>
  <si>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</si>
  <si>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</si>
  <si>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</si>
  <si>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</si>
  <si>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</si>
  <si>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</si>
  <si>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</si>
  <si>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</si>
  <si>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</si>
  <si>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</si>
  <si>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</si>
  <si>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</si>
  <si>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</si>
  <si>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</si>
  <si>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</si>
  <si>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</si>
  <si>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</si>
  <si>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</si>
  <si>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</si>
  <si>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</si>
  <si>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</si>
  <si>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</si>
  <si>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</si>
  <si>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</si>
  <si>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</si>
  <si>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</si>
  <si>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</si>
  <si>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</si>
  <si>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</si>
  <si>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</si>
  <si>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</si>
  <si>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</si>
  <si>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</si>
  <si>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</si>
  <si>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</si>
  <si>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</si>
  <si>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</si>
  <si>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</si>
  <si>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</si>
  <si>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</si>
  <si>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</si>
  <si>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</si>
  <si>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</si>
  <si>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</si>
  <si>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</si>
  <si>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</si>
  <si>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</si>
  <si>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</si>
  <si>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</si>
  <si>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</si>
  <si>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</si>
  <si>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</si>
  <si>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</si>
  <si>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</si>
  <si>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</si>
  <si>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</si>
  <si>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</si>
  <si>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</si>
  <si>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</si>
  <si>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</si>
  <si>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</si>
  <si>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</si>
  <si>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</si>
  <si>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</si>
  <si>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</si>
  <si>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</si>
  <si>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</si>
  <si>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</si>
  <si>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</si>
  <si>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</si>
  <si>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</si>
  <si>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</si>
  <si>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</si>
  <si>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</si>
  <si>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</si>
  <si>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</si>
  <si>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</si>
  <si>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</si>
  <si>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</si>
  <si>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</si>
  <si>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</si>
  <si>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</si>
  <si>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</si>
  <si>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</si>
  <si>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</si>
  <si>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</si>
  <si>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</si>
  <si>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</si>
  <si>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</si>
  <si>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</si>
  <si>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</si>
  <si>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</si>
  <si>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</si>
  <si>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</si>
  <si>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</si>
  <si>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</si>
  <si>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</si>
  <si>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</si>
  <si>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</si>
  <si>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</si>
  <si>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</si>
  <si>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</si>
  <si>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</si>
  <si>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</si>
  <si>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</si>
  <si>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</si>
  <si>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</si>
  <si>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</si>
  <si>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</si>
  <si>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</si>
  <si>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</si>
  <si>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</si>
  <si>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</si>
  <si>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</si>
  <si>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</si>
  <si>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</si>
  <si>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</si>
  <si>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</si>
  <si>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</si>
  <si>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</si>
  <si>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</si>
  <si>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</si>
  <si>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</si>
  <si>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</si>
  <si>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</si>
  <si>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</si>
  <si>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</si>
  <si>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</si>
  <si>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</si>
  <si>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</si>
  <si>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</si>
  <si>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</si>
  <si>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</si>
  <si>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</si>
  <si>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</si>
  <si>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</si>
  <si>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</si>
  <si>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</si>
  <si>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</si>
  <si>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</si>
  <si>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</si>
  <si>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</si>
  <si>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</si>
  <si>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</si>
  <si>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</si>
  <si>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</si>
  <si>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</si>
  <si>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</si>
  <si>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</si>
  <si>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</si>
  <si>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</si>
  <si>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</si>
  <si>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</si>
  <si>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</si>
  <si>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</si>
  <si>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</si>
  <si>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</si>
  <si>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</si>
  <si>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</si>
  <si>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</si>
  <si>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</si>
  <si>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</si>
  <si>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</si>
  <si>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</si>
  <si>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</si>
  <si>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</si>
  <si>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</si>
  <si>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</si>
  <si>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</si>
  <si>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</si>
  <si>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</si>
  <si>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</si>
  <si>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</si>
  <si>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</si>
  <si>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</si>
  <si>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</si>
  <si>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</si>
  <si>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</si>
  <si>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</si>
  <si>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</si>
  <si>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</si>
  <si>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</si>
  <si>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</si>
  <si>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</si>
  <si>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</si>
  <si>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</si>
  <si>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</si>
  <si>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</si>
  <si>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</si>
  <si>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</si>
  <si>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</si>
  <si>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</si>
  <si>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</si>
  <si>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</si>
  <si>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</si>
  <si>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</si>
  <si>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</si>
  <si>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</si>
  <si>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</si>
  <si>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</si>
  <si>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</si>
  <si>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</si>
  <si>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</si>
  <si>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</si>
  <si>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</si>
  <si>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</si>
  <si>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</si>
  <si>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</si>
  <si>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</si>
  <si>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</si>
  <si>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</si>
  <si>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</si>
  <si>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</si>
  <si>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</si>
  <si>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</si>
  <si>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</si>
  <si>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</si>
  <si>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</si>
  <si>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</si>
  <si>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</si>
  <si>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</si>
  <si>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</si>
  <si>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</si>
  <si>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</si>
  <si>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</si>
  <si>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</si>
  <si>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</si>
  <si>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</si>
  <si>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</si>
  <si>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</si>
  <si>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</si>
  <si>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</si>
  <si>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</si>
  <si>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</si>
  <si>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</si>
  <si>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</si>
  <si>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</si>
  <si>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</si>
  <si>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</si>
  <si>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</si>
  <si>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</si>
  <si>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</si>
  <si>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</si>
  <si>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</si>
  <si>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</si>
  <si>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</si>
  <si>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</si>
  <si>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</si>
  <si>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</si>
  <si>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</si>
  <si>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</si>
  <si>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</si>
  <si>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</si>
  <si>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</si>
  <si>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</si>
  <si>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</si>
  <si>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</si>
  <si>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</si>
  <si>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</si>
  <si>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</si>
  <si>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</si>
  <si>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</si>
  <si>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</si>
  <si>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</si>
  <si>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</si>
  <si>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</si>
  <si>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</si>
  <si>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</si>
  <si>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</si>
  <si>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</si>
  <si>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</si>
  <si>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</si>
  <si>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</si>
  <si>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</si>
  <si>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</si>
  <si>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</si>
  <si>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</si>
  <si>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</si>
  <si>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</si>
  <si>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</si>
  <si>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</si>
  <si>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</si>
  <si>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</si>
  <si>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</si>
  <si>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</si>
  <si>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</si>
  <si>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</si>
  <si>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</si>
  <si>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</si>
  <si>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</si>
  <si>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</si>
  <si>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</si>
  <si>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</si>
  <si>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</si>
  <si>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</si>
  <si>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</si>
  <si>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</si>
  <si>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</si>
  <si>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</si>
  <si>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</si>
  <si>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</si>
  <si>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</si>
  <si>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</si>
  <si>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</si>
  <si>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</si>
  <si>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</si>
  <si>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</si>
  <si>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</si>
  <si>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</si>
  <si>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</si>
  <si>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</si>
  <si>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</si>
  <si>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</si>
  <si>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</si>
  <si>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</si>
  <si>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</si>
  <si>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</si>
  <si>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</si>
  <si>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</si>
  <si>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</si>
  <si>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</si>
  <si>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</si>
  <si>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</si>
  <si>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</si>
  <si>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</si>
  <si>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</si>
  <si>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</si>
  <si>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</si>
  <si>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</si>
  <si>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</si>
  <si>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</si>
  <si>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</si>
  <si>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</si>
  <si>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</si>
  <si>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</si>
  <si>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</si>
  <si>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</si>
  <si>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</si>
  <si>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</si>
  <si>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</si>
  <si>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</si>
  <si>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</si>
  <si>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</si>
  <si>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</si>
  <si>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</si>
  <si>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</si>
  <si>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</si>
  <si>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</si>
  <si>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</si>
  <si>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</si>
  <si>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</si>
  <si>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</si>
  <si>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</si>
  <si>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</si>
  <si>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</si>
  <si>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</si>
  <si>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</si>
  <si>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</si>
  <si>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</si>
  <si>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</si>
  <si>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</si>
  <si>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</si>
  <si>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</si>
  <si>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</si>
  <si>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</si>
  <si>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</si>
  <si>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</si>
  <si>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</si>
  <si>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</si>
  <si>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</si>
  <si>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</si>
  <si>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</si>
  <si>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</si>
  <si>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</si>
  <si>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</si>
  <si>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</si>
  <si>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</si>
  <si>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</si>
  <si>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</si>
  <si>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</si>
  <si>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</si>
  <si>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</si>
  <si>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</si>
  <si>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</si>
  <si>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</si>
  <si>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</si>
  <si>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</si>
  <si>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</si>
  <si>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</si>
  <si>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</si>
  <si>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</si>
  <si>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</si>
  <si>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</si>
  <si>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</si>
  <si>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</si>
  <si>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</si>
  <si>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</si>
  <si>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</si>
  <si>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</si>
  <si>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</si>
  <si>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</si>
  <si>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</si>
  <si>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</si>
  <si>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</si>
  <si>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</si>
  <si>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</si>
  <si>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</si>
  <si>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</si>
  <si>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</si>
  <si>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</si>
  <si>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</si>
  <si>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</si>
  <si>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</si>
  <si>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</si>
  <si>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</si>
  <si>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</si>
  <si>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</si>
  <si>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</si>
  <si>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</si>
  <si>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</si>
  <si>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</si>
  <si>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</si>
  <si>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</si>
  <si>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</si>
  <si>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</si>
  <si>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</si>
  <si>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</si>
  <si>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</si>
  <si>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</si>
  <si>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</si>
  <si>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</si>
  <si>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</si>
  <si>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</si>
  <si>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</si>
  <si>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</si>
  <si>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</si>
  <si>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</si>
  <si>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</si>
  <si>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</si>
  <si>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</si>
  <si>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</si>
  <si>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</si>
  <si>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</si>
  <si>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</si>
  <si>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</si>
  <si>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</si>
  <si>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</si>
  <si>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</si>
  <si>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</si>
  <si>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</si>
  <si>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</si>
  <si>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</si>
  <si>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</si>
  <si>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</si>
  <si>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</si>
  <si>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</si>
  <si>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</si>
  <si>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</si>
  <si>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</si>
  <si>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</si>
  <si>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</si>
  <si>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</si>
  <si>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</si>
  <si>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</si>
  <si>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</si>
  <si>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</si>
  <si>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</si>
  <si>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</si>
  <si>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</si>
  <si>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</si>
  <si>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</si>
  <si>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</si>
  <si>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</si>
  <si>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</si>
  <si>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</si>
  <si>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</si>
  <si>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</si>
  <si>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</si>
  <si>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</si>
  <si>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</si>
  <si>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</si>
  <si>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</si>
  <si>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</si>
  <si>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</si>
  <si>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</si>
  <si>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</si>
  <si>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</si>
  <si>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</si>
  <si>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</si>
  <si>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</si>
  <si>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</si>
  <si>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</si>
  <si>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</si>
  <si>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</si>
  <si>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</si>
  <si>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</si>
  <si>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</si>
  <si>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</si>
  <si>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</si>
  <si>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</si>
  <si>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</si>
  <si>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</si>
  <si>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</si>
  <si>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</si>
  <si>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</si>
  <si>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</si>
  <si>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</si>
  <si>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</si>
  <si>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</si>
  <si>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</si>
  <si>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</si>
  <si>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</si>
  <si>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</si>
  <si>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</si>
  <si>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</si>
  <si>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</si>
  <si>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</si>
  <si>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</si>
  <si>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</si>
  <si>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</si>
  <si>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</si>
  <si>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</si>
  <si>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</si>
  <si>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</si>
  <si>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</si>
  <si>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</si>
  <si>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</si>
  <si>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</si>
  <si>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</si>
  <si>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</si>
  <si>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</si>
  <si>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</si>
  <si>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</si>
  <si>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</si>
  <si>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</si>
  <si>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</si>
  <si>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</si>
  <si>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</si>
  <si>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</si>
  <si>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</si>
  <si>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</si>
  <si>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</si>
  <si>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</si>
  <si>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</si>
  <si>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</si>
  <si>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</si>
  <si>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</si>
  <si>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</si>
  <si>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</si>
  <si>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</si>
  <si>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</si>
  <si>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</si>
  <si>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</si>
  <si>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</si>
  <si>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</si>
  <si>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</si>
  <si>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</si>
  <si>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</si>
  <si>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</si>
  <si>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</si>
  <si>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</si>
  <si>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</si>
  <si>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</si>
  <si>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</si>
  <si>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</si>
  <si>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</si>
  <si>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</si>
  <si>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</si>
  <si>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</si>
  <si>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</si>
  <si>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</si>
  <si>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</si>
  <si>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</si>
  <si>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</si>
  <si>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</si>
  <si>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</si>
  <si>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</si>
  <si>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</si>
  <si>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</si>
  <si>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</si>
  <si>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</si>
  <si>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</si>
  <si>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</si>
  <si>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</si>
  <si>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</si>
  <si>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</si>
  <si>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</si>
  <si>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</si>
  <si>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</si>
  <si>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</si>
  <si>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</si>
  <si>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</si>
  <si>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</si>
  <si>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</si>
  <si>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</si>
  <si>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</si>
  <si>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</si>
  <si>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</si>
  <si>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</si>
  <si>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</si>
  <si>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</si>
  <si>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</si>
  <si>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</si>
  <si>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</si>
  <si>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</si>
  <si>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</si>
  <si>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</si>
  <si>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</si>
  <si>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</si>
  <si>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</si>
  <si>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</si>
  <si>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</si>
  <si>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</si>
  <si>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</si>
  <si>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</si>
  <si>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</si>
  <si>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</si>
  <si>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</si>
  <si>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</si>
  <si>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</si>
  <si>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</si>
  <si>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</si>
  <si>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</si>
  <si>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</si>
  <si>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</si>
  <si>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</si>
  <si>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</si>
  <si>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</si>
  <si>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</si>
  <si>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</si>
  <si>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</si>
  <si>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</si>
  <si>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</si>
  <si>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</si>
  <si>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</si>
  <si>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</si>
  <si>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</si>
  <si>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</si>
  <si>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</si>
  <si>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</si>
  <si>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</si>
  <si>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</si>
  <si>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</si>
  <si>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</si>
  <si>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</si>
  <si>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</si>
  <si>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</si>
  <si>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</si>
  <si>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</si>
  <si>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</si>
  <si>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</si>
  <si>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</si>
  <si>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</si>
  <si>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</si>
  <si>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</si>
  <si>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</si>
  <si>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</si>
  <si>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</si>
  <si>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</si>
  <si>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</si>
  <si>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</si>
  <si>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</si>
  <si>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</si>
  <si>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</si>
  <si>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</si>
  <si>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</si>
  <si>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</si>
  <si>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</si>
  <si>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</si>
  <si>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</si>
  <si>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</si>
  <si>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</si>
  <si>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</si>
  <si>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</si>
  <si>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</si>
  <si>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</si>
  <si>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</si>
  <si>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</si>
  <si>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</si>
  <si>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</si>
  <si>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</si>
  <si>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</si>
  <si>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</si>
  <si>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</si>
  <si>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</si>
  <si>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</si>
  <si>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</si>
  <si>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</si>
  <si>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</si>
  <si>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</si>
  <si>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</si>
  <si>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</si>
  <si>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</si>
  <si>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</si>
  <si>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</si>
  <si>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</si>
  <si>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</si>
  <si>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</si>
  <si>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</si>
  <si>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</si>
  <si>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</si>
  <si>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</si>
  <si>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</si>
  <si>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</si>
  <si>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</si>
  <si>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</si>
  <si>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</si>
  <si>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</si>
  <si>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</si>
  <si>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</si>
  <si>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</si>
  <si>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</si>
  <si>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</si>
  <si>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</si>
  <si>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</si>
  <si>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</si>
  <si>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</si>
  <si>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</si>
  <si>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</si>
  <si>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</si>
  <si>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</si>
  <si>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</si>
  <si>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</si>
  <si>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</si>
  <si>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</si>
  <si>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</si>
  <si>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</si>
  <si>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</si>
  <si>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</si>
  <si>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</si>
  <si>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</si>
  <si>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</si>
  <si>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</si>
  <si>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</si>
  <si>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</si>
  <si>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</si>
  <si>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</si>
  <si>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</si>
  <si>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</si>
  <si>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</si>
  <si>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</si>
  <si>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</si>
  <si>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</si>
  <si>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</si>
  <si>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</si>
  <si>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</si>
  <si>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</si>
  <si>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</si>
  <si>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</si>
  <si>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</si>
  <si>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</si>
  <si>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</si>
  <si>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</si>
  <si>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</si>
  <si>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</si>
  <si>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</si>
  <si>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</si>
  <si>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</si>
  <si>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</si>
  <si>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</si>
  <si>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</si>
  <si>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</si>
  <si>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</si>
  <si>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</si>
  <si>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</si>
  <si>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</si>
  <si>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</si>
  <si>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</si>
  <si>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</si>
  <si>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</si>
  <si>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</si>
  <si>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</si>
  <si>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</si>
  <si>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</si>
  <si>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</si>
  <si>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</si>
  <si>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</si>
  <si>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</si>
  <si>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</si>
  <si>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</si>
  <si>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</si>
  <si>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</si>
  <si>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</si>
  <si>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</si>
  <si>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</si>
  <si>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</si>
  <si>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</si>
  <si>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</si>
  <si>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</si>
  <si>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</si>
  <si>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</si>
  <si>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</si>
  <si>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</si>
  <si>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</si>
  <si>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</si>
  <si>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</si>
  <si>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</si>
  <si>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</si>
  <si>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</si>
  <si>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</si>
  <si>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</si>
  <si>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</si>
  <si>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</si>
  <si>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</si>
  <si>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</si>
  <si>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</si>
  <si>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</si>
  <si>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</si>
  <si>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</si>
  <si>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</si>
  <si>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</si>
  <si>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</si>
  <si>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</si>
  <si>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</si>
  <si>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</si>
  <si>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</si>
  <si>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</si>
  <si>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</si>
  <si>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</si>
  <si>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</si>
  <si>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</si>
  <si>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</si>
  <si>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</si>
  <si>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</si>
  <si>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</si>
  <si>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</si>
  <si>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</si>
  <si>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</si>
  <si>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</si>
  <si>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</si>
  <si>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</si>
  <si>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</si>
  <si>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</si>
  <si>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</si>
  <si>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</si>
  <si>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</si>
  <si>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</si>
  <si>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</si>
  <si>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</si>
  <si>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</si>
  <si>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</si>
  <si>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</si>
  <si>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</si>
  <si>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</si>
  <si>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</si>
  <si>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</si>
  <si>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</si>
  <si>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</si>
  <si>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</si>
  <si>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</si>
  <si>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</si>
  <si>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</si>
  <si>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</si>
  <si>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</si>
  <si>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</si>
  <si>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</si>
  <si>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</si>
  <si>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</si>
  <si>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</si>
  <si>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</si>
  <si>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</si>
  <si>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</si>
  <si>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</si>
  <si>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</si>
  <si>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</si>
  <si>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</si>
  <si>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</si>
  <si>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</si>
  <si>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</si>
  <si>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</si>
  <si>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</si>
  <si>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</si>
  <si>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</si>
  <si>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</si>
  <si>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</si>
  <si>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</si>
  <si>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</si>
  <si>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</si>
  <si>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</si>
  <si>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</si>
  <si>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</si>
  <si>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</si>
  <si>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</si>
  <si>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</si>
  <si>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</si>
  <si>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</si>
  <si>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</si>
  <si>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</si>
  <si>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</si>
  <si>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</si>
  <si>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</si>
  <si>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</si>
  <si>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</si>
  <si>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</si>
  <si>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</si>
  <si>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</si>
  <si>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</si>
  <si>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</si>
  <si>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</si>
  <si>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</si>
  <si>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</si>
  <si>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</si>
  <si>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</si>
  <si>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</si>
  <si>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</si>
  <si>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</si>
  <si>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</si>
  <si>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</si>
  <si>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</si>
  <si>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</si>
  <si>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</si>
  <si>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</si>
  <si>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</si>
  <si>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</si>
  <si>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</si>
  <si>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</si>
  <si>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</si>
  <si>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</si>
  <si>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</si>
  <si>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</si>
  <si>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</si>
  <si>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</si>
  <si>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</si>
  <si>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</si>
  <si>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</si>
  <si>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</si>
  <si>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</si>
  <si>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</si>
  <si>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</si>
  <si>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</si>
  <si>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</si>
  <si>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</si>
  <si>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</si>
  <si>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</si>
  <si>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</si>
  <si>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</si>
  <si>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</si>
  <si>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</si>
  <si>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</si>
  <si>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</si>
  <si>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</si>
  <si>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</si>
  <si>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</si>
  <si>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</si>
  <si>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</si>
  <si>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</si>
  <si>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</si>
  <si>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</si>
  <si>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</si>
  <si>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</si>
  <si>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</si>
  <si>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</si>
  <si>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</si>
  <si>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</si>
  <si>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</si>
  <si>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</si>
  <si>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</si>
  <si>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</si>
  <si>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</si>
  <si>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</si>
  <si>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</si>
  <si>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</si>
  <si>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</si>
  <si>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</si>
  <si>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</si>
  <si>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</si>
  <si>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</si>
  <si>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</si>
  <si>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</si>
  <si>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</si>
  <si>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</si>
  <si>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</si>
  <si>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</si>
  <si>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</si>
  <si>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</si>
  <si>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</si>
  <si>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</si>
  <si>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</si>
  <si>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</si>
  <si>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</si>
  <si>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</si>
  <si>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</si>
  <si>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</si>
  <si>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</si>
  <si>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</si>
  <si>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</si>
  <si>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</si>
  <si>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</si>
  <si>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</si>
  <si>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</si>
  <si>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</si>
  <si>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</si>
  <si>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</si>
  <si>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</si>
  <si>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</si>
  <si>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</si>
  <si>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</si>
  <si>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</si>
  <si>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</si>
  <si>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</si>
  <si>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</si>
  <si>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</si>
  <si>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</si>
  <si>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</si>
  <si>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</si>
  <si>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</si>
  <si>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</si>
  <si>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</si>
  <si>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</si>
  <si>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</si>
  <si>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</si>
  <si>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</si>
  <si>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</si>
  <si>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</si>
  <si>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</si>
  <si>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</si>
  <si>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</si>
  <si>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</si>
  <si>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</si>
  <si>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</si>
  <si>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</si>
  <si>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</si>
  <si>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</si>
  <si>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</si>
  <si>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</si>
  <si>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</si>
  <si>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</si>
  <si>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</si>
  <si>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</si>
  <si>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</si>
  <si>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</si>
  <si>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</si>
  <si>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</si>
  <si>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</si>
  <si>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</si>
  <si>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</si>
  <si>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</si>
  <si>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</si>
  <si>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</si>
  <si>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</si>
  <si>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</si>
  <si>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</si>
  <si>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</si>
  <si>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</si>
  <si>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</si>
  <si>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</si>
  <si>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</si>
  <si>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</si>
  <si>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</si>
  <si>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</si>
  <si>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</si>
  <si>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</si>
  <si>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</si>
  <si>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</si>
  <si>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</si>
  <si>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</si>
  <si>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</si>
  <si>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</si>
  <si>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</si>
  <si>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</si>
  <si>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</si>
  <si>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</si>
  <si>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</si>
  <si>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</si>
  <si>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</si>
  <si>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</si>
  <si>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</si>
  <si>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</si>
  <si>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</si>
  <si>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</si>
  <si>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</si>
  <si>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</si>
  <si>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</si>
  <si>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</si>
  <si>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</si>
  <si>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</si>
  <si>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</si>
  <si>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</si>
  <si>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</si>
  <si>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</si>
  <si>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</si>
  <si>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</si>
  <si>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</si>
  <si>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</si>
  <si>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</si>
  <si>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</si>
  <si>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</si>
  <si>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</si>
  <si>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</si>
  <si>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</si>
  <si>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</si>
  <si>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</si>
  <si>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</si>
  <si>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</si>
  <si>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</si>
  <si>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</si>
  <si>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</si>
  <si>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</si>
  <si>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</si>
  <si>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</si>
  <si>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</si>
  <si>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</si>
  <si>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</si>
  <si>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</si>
  <si>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</si>
  <si>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</si>
  <si>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</si>
  <si>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</si>
  <si>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</si>
  <si>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</si>
  <si>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</si>
  <si>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</si>
  <si>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</si>
  <si>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</si>
  <si>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</si>
  <si>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</si>
  <si>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</si>
  <si>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</si>
  <si>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</si>
  <si>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</si>
  <si>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</si>
  <si>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</si>
  <si>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</si>
  <si>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</si>
  <si>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</si>
  <si>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</si>
  <si>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</si>
  <si>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</si>
  <si>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</si>
  <si>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</si>
  <si>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</si>
  <si>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</si>
  <si>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</si>
  <si>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</si>
  <si>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</si>
  <si>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</si>
  <si>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</si>
  <si>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</si>
  <si>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</si>
  <si>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</si>
  <si>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</si>
  <si>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</si>
  <si>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</si>
  <si>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</si>
  <si>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</si>
  <si>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</si>
  <si>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</si>
  <si>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</si>
  <si>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</si>
  <si>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</si>
  <si>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</si>
  <si>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</si>
  <si>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</si>
  <si>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</si>
  <si>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</si>
  <si>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</si>
  <si>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</si>
  <si>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</si>
  <si>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</si>
  <si>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</si>
  <si>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</si>
  <si>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</si>
  <si>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</si>
  <si>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</si>
  <si>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</si>
  <si>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</si>
  <si>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</si>
  <si>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</si>
  <si>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</si>
  <si>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</si>
  <si>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</si>
  <si>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</si>
  <si>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</si>
  <si>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</si>
  <si>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</si>
  <si>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</si>
  <si>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</si>
  <si>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</si>
  <si>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</si>
  <si>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</si>
  <si>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</si>
  <si>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</si>
  <si>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</si>
  <si>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</si>
  <si>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</si>
  <si>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</si>
  <si>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</si>
  <si>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</si>
  <si>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</si>
  <si>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</si>
  <si>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</si>
  <si>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</si>
  <si>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</si>
  <si>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</si>
  <si>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</si>
  <si>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</si>
  <si>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</si>
  <si>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</si>
  <si>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</si>
  <si>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</si>
  <si>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</si>
  <si>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</si>
  <si>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</si>
  <si>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</si>
  <si>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</si>
  <si>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</si>
  <si>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</si>
  <si>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</si>
  <si>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</si>
  <si>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</si>
  <si>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</si>
  <si>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</si>
  <si>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</si>
  <si>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</si>
  <si>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</si>
  <si>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</si>
  <si>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</si>
  <si>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</si>
  <si>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</si>
  <si>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</si>
  <si>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</si>
  <si>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</si>
  <si>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</si>
  <si>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</si>
  <si>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</si>
  <si>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</si>
  <si>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</si>
  <si>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</si>
  <si>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</si>
  <si>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</si>
  <si>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</si>
  <si>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</si>
  <si>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</si>
  <si>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</si>
  <si>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</si>
  <si>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</si>
  <si>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</si>
  <si>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</si>
  <si>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</si>
  <si>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</si>
  <si>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</si>
  <si>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</si>
  <si>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</si>
  <si>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</si>
  <si>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</si>
  <si>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</si>
  <si>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</si>
  <si>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</si>
  <si>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</si>
  <si>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</si>
  <si>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</si>
  <si>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</si>
  <si>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</si>
  <si>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</si>
  <si>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</si>
  <si>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</si>
  <si>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</si>
  <si>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</si>
  <si>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</si>
  <si>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</si>
  <si>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</si>
  <si>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</si>
  <si>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</si>
  <si>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</si>
  <si>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</si>
  <si>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</si>
  <si>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</si>
  <si>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</si>
  <si>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</si>
  <si>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</si>
  <si>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</si>
  <si>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</si>
  <si>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</si>
  <si>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</si>
  <si>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</si>
  <si>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</si>
  <si>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</si>
  <si>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</si>
  <si>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</si>
  <si>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</si>
  <si>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</si>
  <si>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</si>
  <si>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</si>
  <si>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</si>
  <si>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</si>
  <si>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</si>
  <si>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</si>
  <si>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</si>
  <si>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</si>
  <si>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</si>
  <si>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</si>
  <si>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</si>
  <si>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</si>
  <si>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</si>
  <si>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</si>
  <si>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</si>
  <si>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</si>
  <si>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</si>
  <si>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</si>
  <si>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</si>
  <si>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</si>
  <si>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</si>
  <si>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</si>
  <si>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</si>
  <si>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</si>
  <si>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</si>
  <si>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</si>
  <si>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</si>
  <si>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</si>
  <si>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</si>
  <si>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</si>
  <si>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</si>
  <si>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</si>
  <si>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</si>
  <si>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</si>
  <si>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</si>
  <si>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</si>
  <si>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</si>
  <si>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</si>
  <si>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</si>
  <si>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</si>
  <si>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</si>
  <si>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</si>
  <si>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</si>
  <si>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</si>
  <si>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</si>
  <si>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</si>
  <si>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</si>
  <si>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</si>
  <si>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</si>
  <si>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</si>
  <si>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</si>
  <si>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</si>
  <si>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</si>
  <si>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</si>
  <si>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</si>
  <si>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</si>
  <si>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</si>
  <si>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</si>
  <si>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</si>
  <si>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</si>
  <si>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</si>
  <si>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</si>
  <si>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</si>
  <si>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</si>
  <si>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</si>
  <si>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</si>
  <si>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</si>
  <si>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</si>
  <si>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</si>
  <si>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</si>
  <si>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</si>
  <si>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</si>
  <si>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</si>
  <si>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</si>
  <si>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</si>
  <si>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</si>
  <si>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</si>
  <si>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</si>
  <si>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</si>
  <si>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</si>
  <si>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</si>
  <si>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</si>
  <si>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</si>
  <si>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</si>
  <si>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</si>
  <si>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</si>
  <si>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</si>
  <si>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</si>
  <si>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</si>
  <si>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</si>
  <si>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</si>
  <si>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</si>
  <si>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</si>
  <si>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</si>
  <si>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</si>
  <si>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</si>
  <si>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</si>
  <si>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</si>
  <si>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</si>
  <si>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</si>
  <si>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</si>
  <si>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</si>
  <si>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</si>
  <si>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</si>
  <si>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</si>
  <si>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</si>
  <si>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</si>
  <si>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</si>
  <si>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</si>
  <si>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</si>
  <si>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</si>
  <si>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</si>
  <si>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</si>
  <si>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</si>
  <si>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</si>
  <si>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</si>
  <si>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</si>
  <si>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</si>
  <si>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</si>
  <si>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</si>
  <si>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</si>
  <si>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</si>
  <si>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</si>
  <si>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</si>
  <si>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</si>
  <si>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</si>
  <si>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</si>
  <si>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</si>
  <si>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</si>
  <si>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</si>
  <si>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</si>
  <si>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</si>
  <si>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</si>
  <si>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</si>
  <si>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</si>
  <si>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</si>
  <si>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</si>
  <si>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</si>
  <si>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</si>
  <si>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</si>
  <si>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</si>
  <si>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</si>
  <si>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</si>
  <si>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</si>
  <si>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</si>
  <si>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</si>
  <si>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</si>
  <si>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</si>
  <si>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</si>
  <si>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</si>
  <si>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</si>
  <si>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</si>
  <si>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</si>
  <si>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</si>
  <si>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</si>
  <si>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</si>
  <si>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</si>
  <si>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</si>
  <si>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</si>
  <si>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</si>
  <si>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</si>
  <si>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</si>
  <si>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</si>
  <si>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</si>
  <si>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</si>
  <si>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</si>
  <si>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</si>
  <si>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</si>
  <si>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</si>
  <si>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</si>
  <si>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</si>
  <si>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</si>
  <si>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</si>
  <si>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</si>
  <si>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</si>
  <si>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</si>
  <si>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</si>
  <si>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</si>
  <si>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</si>
  <si>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</si>
  <si>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</si>
  <si>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</si>
  <si>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</si>
  <si>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</si>
  <si>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</si>
  <si>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</si>
  <si>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</si>
  <si>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</si>
  <si>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</si>
  <si>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</si>
  <si>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</si>
  <si>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</si>
  <si>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</si>
  <si>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</si>
  <si>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</si>
  <si>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</si>
  <si>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</si>
  <si>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</si>
  <si>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</si>
  <si>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</si>
  <si>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</si>
  <si>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</si>
  <si>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</si>
  <si>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</si>
  <si>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</si>
  <si>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</si>
  <si>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</si>
  <si>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</si>
  <si>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</si>
  <si>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</si>
  <si>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</si>
  <si>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</si>
  <si>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</si>
  <si>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</si>
  <si>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</si>
  <si>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</si>
  <si>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</si>
  <si>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</si>
  <si>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</si>
  <si>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</si>
  <si>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</si>
  <si>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</si>
  <si>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</si>
  <si>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</si>
  <si>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</si>
  <si>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</si>
  <si>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</si>
  <si>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</si>
  <si>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</si>
  <si>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</si>
  <si>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</si>
  <si>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</si>
  <si>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</si>
  <si>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</si>
  <si>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</si>
  <si>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</si>
  <si>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</si>
  <si>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</si>
  <si>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</si>
  <si>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</si>
  <si>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</si>
  <si>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</si>
  <si>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</si>
  <si>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</si>
  <si>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</si>
  <si>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</si>
  <si>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</si>
  <si>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</si>
  <si>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</si>
  <si>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</si>
  <si>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</si>
  <si>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</si>
  <si>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</si>
  <si>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</si>
  <si>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</si>
  <si>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</si>
  <si>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</si>
  <si>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</si>
  <si>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</si>
  <si>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</si>
  <si>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</si>
  <si>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</si>
  <si>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</si>
  <si>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</si>
  <si>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</si>
  <si>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</si>
  <si>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</si>
  <si>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</si>
  <si>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</si>
  <si>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</si>
  <si>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</si>
  <si>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</si>
  <si>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</si>
  <si>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</si>
  <si>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</si>
  <si>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</si>
  <si>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</si>
  <si>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</si>
  <si>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</si>
  <si>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</si>
  <si>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</si>
  <si>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</si>
  <si>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</si>
  <si>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</si>
  <si>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</si>
  <si>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</si>
  <si>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</si>
  <si>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</si>
  <si>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</si>
  <si>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</si>
  <si>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</si>
  <si>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</si>
  <si>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</si>
  <si>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</si>
  <si>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</si>
  <si>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</si>
  <si>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</si>
  <si>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</si>
  <si>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</si>
  <si>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</si>
  <si>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</si>
  <si>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</si>
  <si>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</si>
  <si>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</si>
  <si>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</si>
  <si>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</si>
  <si>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</si>
  <si>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</si>
  <si>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</si>
  <si>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</si>
  <si>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</si>
  <si>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</si>
  <si>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</si>
  <si>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</si>
  <si>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</si>
  <si>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</si>
  <si>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</si>
  <si>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</si>
  <si>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</si>
  <si>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</si>
  <si>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</si>
  <si>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</si>
  <si>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</si>
  <si>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</si>
  <si>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</si>
  <si>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</si>
  <si>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</si>
  <si>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</si>
  <si>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</si>
  <si>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</si>
  <si>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</si>
  <si>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</si>
  <si>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</si>
  <si>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</si>
  <si>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</si>
  <si>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</si>
  <si>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</si>
  <si>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</si>
  <si>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</si>
  <si>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</si>
  <si>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</si>
  <si>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</si>
  <si>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</si>
  <si>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</si>
  <si>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</si>
  <si>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</si>
  <si>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</si>
  <si>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</si>
  <si>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</si>
  <si>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</si>
  <si>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</si>
  <si>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</si>
  <si>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</si>
  <si>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</si>
  <si>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</si>
  <si>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</si>
  <si>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</si>
  <si>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</si>
  <si>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</si>
  <si>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</si>
  <si>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</si>
  <si>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</si>
  <si>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</si>
  <si>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</si>
  <si>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</si>
  <si>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</si>
  <si>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</si>
  <si>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</si>
  <si>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</si>
  <si>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</si>
  <si>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</si>
  <si>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</si>
  <si>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</si>
  <si>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</si>
  <si>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</si>
  <si>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</si>
  <si>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</si>
  <si>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</si>
  <si>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</si>
  <si>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</si>
  <si>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</si>
  <si>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</si>
  <si>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</si>
  <si>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</si>
  <si>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</si>
  <si>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</si>
  <si>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</si>
  <si>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</si>
  <si>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</si>
  <si>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</si>
  <si>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</si>
  <si>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</si>
  <si>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</si>
  <si>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</si>
  <si>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</si>
  <si>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</si>
  <si>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</si>
  <si>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</si>
  <si>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</si>
  <si>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</si>
  <si>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</si>
  <si>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</si>
  <si>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</si>
  <si>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</si>
  <si>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</si>
  <si>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</si>
  <si>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</si>
  <si>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</si>
  <si>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</si>
  <si>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</si>
  <si>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</si>
  <si>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</si>
  <si>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</si>
  <si>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</si>
  <si>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</si>
  <si>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</si>
  <si>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</si>
  <si>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</si>
  <si>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</si>
  <si>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</si>
  <si>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</si>
  <si>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</si>
  <si>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</si>
  <si>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</si>
  <si>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</si>
  <si>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</si>
  <si>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</si>
  <si>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</si>
  <si>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</si>
  <si>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</si>
  <si>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</si>
  <si>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</si>
  <si>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</si>
  <si>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</si>
  <si>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</si>
  <si>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</si>
  <si>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</si>
  <si>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</si>
  <si>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</si>
  <si>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</si>
  <si>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</si>
  <si>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</si>
  <si>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</si>
  <si>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</si>
  <si>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</si>
  <si>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</si>
  <si>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</si>
  <si>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</si>
  <si>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</si>
  <si>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</si>
  <si>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</si>
  <si>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</si>
  <si>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</si>
  <si>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</si>
  <si>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</si>
  <si>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</si>
  <si>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</si>
  <si>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</si>
  <si>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</si>
  <si>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</si>
  <si>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</si>
  <si>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</si>
  <si>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</si>
  <si>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</si>
  <si>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</si>
  <si>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</si>
  <si>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</si>
  <si>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</si>
  <si>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</si>
  <si>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</si>
  <si>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</si>
  <si>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</si>
  <si>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</si>
  <si>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</si>
  <si>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</si>
  <si>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</si>
  <si>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</si>
  <si>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</si>
  <si>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</si>
  <si>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</si>
  <si>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</si>
  <si>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</si>
  <si>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</si>
  <si>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</si>
  <si>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</si>
  <si>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</si>
  <si>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</si>
  <si>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</si>
  <si>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</si>
  <si>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</si>
  <si>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</si>
  <si>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</si>
  <si>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</si>
  <si>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</si>
  <si>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</si>
  <si>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</si>
  <si>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</si>
  <si>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</si>
  <si>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</si>
  <si>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</si>
  <si>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</si>
  <si>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</si>
  <si>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</si>
  <si>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</si>
  <si>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</si>
  <si>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</si>
  <si>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</si>
  <si>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</si>
  <si>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</si>
  <si>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</si>
  <si>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</si>
  <si>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</si>
  <si>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</si>
  <si>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</si>
  <si>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</si>
  <si>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</si>
  <si>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</si>
  <si>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</si>
  <si>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</si>
  <si>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</si>
  <si>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</si>
  <si>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</si>
  <si>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</si>
  <si>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</si>
  <si>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</si>
  <si>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</si>
  <si>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</si>
  <si>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</si>
  <si>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</si>
  <si>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</si>
  <si>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</si>
  <si>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</si>
  <si>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</si>
  <si>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</si>
  <si>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</si>
  <si>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</si>
  <si>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</si>
  <si>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</si>
  <si>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</si>
  <si>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</si>
  <si>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</si>
  <si>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</si>
  <si>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</si>
  <si>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</si>
  <si>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</si>
  <si>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</si>
  <si>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</si>
  <si>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</si>
  <si>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</si>
  <si>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</si>
  <si>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</si>
  <si>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</si>
  <si>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</si>
  <si>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</si>
  <si>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</si>
  <si>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</si>
  <si>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</si>
  <si>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</si>
  <si>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</si>
  <si>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</si>
  <si>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</si>
  <si>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</si>
  <si>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</si>
  <si>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</si>
  <si>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</si>
  <si>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</si>
  <si>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</si>
  <si>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</si>
  <si>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</si>
  <si>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</si>
  <si>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</si>
  <si>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</si>
  <si>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</si>
  <si>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</si>
  <si>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</si>
  <si>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</si>
  <si>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</si>
  <si>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</si>
  <si>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</si>
  <si>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</si>
  <si>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</si>
  <si>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</si>
  <si>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</si>
  <si>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</si>
  <si>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</si>
  <si>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</si>
  <si>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</si>
  <si>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</si>
  <si>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</si>
  <si>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</si>
  <si>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</si>
  <si>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</si>
  <si>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</si>
  <si>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</si>
  <si>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</si>
  <si>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</si>
  <si>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</si>
  <si>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</si>
  <si>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</si>
  <si>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</si>
  <si>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</si>
  <si>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</si>
  <si>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</si>
  <si>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</si>
  <si>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</si>
  <si>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</si>
  <si>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</si>
  <si>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</si>
  <si>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</si>
  <si>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</si>
  <si>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</si>
  <si>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</si>
  <si>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</si>
  <si>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</si>
  <si>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</si>
  <si>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</si>
  <si>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</si>
  <si>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</si>
  <si>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</si>
  <si>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</si>
  <si>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</si>
  <si>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</si>
  <si>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</si>
  <si>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</si>
  <si>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</si>
  <si>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</si>
  <si>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</si>
  <si>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</si>
  <si>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</si>
  <si>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</si>
  <si>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</si>
  <si>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</si>
  <si>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</si>
  <si>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</si>
  <si>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</si>
  <si>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</si>
  <si>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</si>
  <si>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</si>
  <si>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</si>
  <si>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</si>
  <si>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</si>
  <si>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</si>
  <si>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</si>
  <si>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</si>
  <si>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</si>
  <si>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</si>
  <si>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</si>
  <si>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</si>
  <si>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</si>
  <si>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</si>
  <si>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</si>
  <si>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</si>
  <si>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</si>
  <si>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</si>
  <si>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</si>
  <si>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</si>
  <si>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</si>
  <si>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</si>
  <si>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</si>
  <si>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</si>
  <si>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</si>
  <si>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</si>
  <si>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</si>
  <si>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</si>
  <si>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</si>
  <si>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</si>
  <si>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</si>
  <si>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</si>
  <si>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</si>
  <si>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</si>
  <si>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</si>
  <si>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</si>
  <si>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</si>
  <si>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</si>
  <si>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</si>
  <si>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</si>
  <si>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</si>
  <si>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</si>
  <si>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</si>
  <si>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</si>
  <si>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</si>
  <si>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</si>
  <si>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</si>
  <si>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</si>
  <si>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</si>
  <si>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</si>
  <si>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</si>
  <si>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</si>
  <si>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</si>
  <si>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</si>
  <si>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</si>
  <si>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</si>
  <si>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</si>
  <si>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</si>
  <si>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</si>
  <si>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</si>
  <si>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</si>
  <si>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</si>
  <si>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</si>
  <si>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</si>
  <si>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</si>
  <si>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</si>
  <si>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</si>
  <si>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</si>
  <si>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</si>
  <si>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</si>
  <si>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</si>
  <si>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</si>
  <si>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</si>
  <si>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</si>
  <si>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</si>
  <si>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</si>
  <si>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</si>
  <si>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</si>
  <si>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</si>
  <si>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</si>
  <si>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</si>
  <si>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</si>
  <si>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</si>
  <si>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</si>
  <si>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</si>
  <si>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</si>
  <si>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</si>
  <si>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</si>
  <si>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</si>
  <si>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</si>
  <si>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</si>
  <si>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</si>
  <si>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</si>
  <si>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</si>
  <si>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</si>
  <si>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</si>
  <si>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</si>
  <si>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</si>
  <si>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</si>
  <si>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</si>
  <si>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</si>
  <si>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</si>
  <si>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</si>
  <si>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</si>
  <si>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</si>
  <si>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</si>
  <si>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</si>
  <si>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</si>
  <si>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</si>
  <si>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</si>
  <si>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</si>
  <si>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</si>
  <si>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</si>
  <si>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</si>
  <si>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</si>
  <si>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</si>
  <si>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</si>
  <si>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</si>
  <si>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</si>
  <si>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</si>
  <si>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</si>
  <si>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</si>
  <si>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</si>
  <si>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</si>
  <si>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</si>
  <si>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</si>
  <si>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</si>
  <si>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</si>
  <si>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</si>
  <si>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</si>
  <si>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</si>
  <si>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</si>
  <si>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</si>
  <si>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</si>
  <si>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</si>
  <si>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</si>
  <si>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</si>
  <si>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</si>
  <si>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</si>
  <si>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</si>
  <si>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</si>
  <si>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</si>
  <si>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</si>
  <si>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</si>
  <si>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</si>
  <si>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</si>
  <si>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</si>
  <si>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</si>
  <si>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</si>
  <si>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</si>
  <si>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</si>
  <si>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</si>
  <si>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</si>
  <si>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</si>
  <si>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</si>
  <si>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</si>
  <si>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</si>
  <si>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</si>
  <si>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</si>
  <si>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</si>
  <si>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</si>
  <si>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</si>
  <si>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</si>
  <si>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</si>
  <si>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</si>
  <si>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</si>
  <si>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</si>
  <si>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</si>
  <si>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</si>
  <si>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</si>
  <si>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</si>
  <si>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</si>
  <si>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</si>
  <si>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</si>
  <si>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</si>
  <si>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</si>
  <si>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</si>
  <si>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</si>
  <si>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</si>
  <si>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</si>
  <si>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</si>
  <si>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</si>
  <si>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</si>
  <si>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</si>
  <si>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</si>
  <si>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</si>
  <si>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</si>
  <si>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</si>
  <si>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</si>
  <si>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</si>
  <si>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</si>
  <si>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</si>
  <si>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</si>
  <si>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</si>
  <si>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</si>
  <si>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</si>
  <si>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</si>
  <si>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</si>
  <si>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</si>
  <si>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</si>
  <si>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</si>
  <si>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7013.01;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</si>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</sst>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F200CBD-2BA2-465B-8F88-A32FED677DC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2284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406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239</v>
          </cell>
        </row>
        <row r="68">
          <cell r="B68" t="str">
            <v>Greek alone</v>
          </cell>
          <cell r="D68">
            <v>0</v>
          </cell>
        </row>
        <row r="69">
          <cell r="B69" t="str">
            <v>Hungarian alone</v>
          </cell>
          <cell r="D69">
            <v>0</v>
          </cell>
        </row>
        <row r="70">
          <cell r="B70" t="str">
            <v>Icelandic alone</v>
          </cell>
          <cell r="D70">
            <v>0</v>
          </cell>
        </row>
        <row r="71">
          <cell r="B71" t="str">
            <v>Irish alone</v>
          </cell>
          <cell r="D71">
            <v>228</v>
          </cell>
        </row>
        <row r="72">
          <cell r="B72" t="str">
            <v>Italian alone</v>
          </cell>
          <cell r="D72">
            <v>126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22</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1097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1075</v>
          </cell>
        </row>
        <row r="145">
          <cell r="B145" t="str">
            <v>White alone or in combination with one or more other races</v>
          </cell>
          <cell r="D145" t="e">
            <v>#N/A</v>
          </cell>
        </row>
        <row r="146">
          <cell r="B146" t="str">
            <v>European alone or in any combination*</v>
          </cell>
          <cell r="D146">
            <v>2488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30</v>
          </cell>
        </row>
        <row r="166">
          <cell r="B166" t="str">
            <v>Danish alone or in any combination</v>
          </cell>
          <cell r="D166">
            <v>29</v>
          </cell>
        </row>
        <row r="167">
          <cell r="B167" t="str">
            <v>Dutch alone or in any combination</v>
          </cell>
          <cell r="D167">
            <v>77</v>
          </cell>
        </row>
        <row r="168">
          <cell r="B168" t="str">
            <v>English alone or in any combination</v>
          </cell>
          <cell r="D168">
            <v>944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155</v>
          </cell>
        </row>
        <row r="173">
          <cell r="B173" t="str">
            <v>Frisian alone or in any combination</v>
          </cell>
          <cell r="D173">
            <v>0</v>
          </cell>
        </row>
        <row r="174">
          <cell r="B174" t="str">
            <v>Georgian alone or in any combination</v>
          </cell>
          <cell r="D174">
            <v>0</v>
          </cell>
        </row>
        <row r="175">
          <cell r="B175" t="str">
            <v>German alone or in any combination</v>
          </cell>
          <cell r="D175">
            <v>919</v>
          </cell>
        </row>
        <row r="176">
          <cell r="B176" t="str">
            <v>Greek alone or in any combination</v>
          </cell>
          <cell r="D176">
            <v>52</v>
          </cell>
        </row>
        <row r="177">
          <cell r="B177" t="str">
            <v>Hungarian alone or in any combination</v>
          </cell>
          <cell r="D177">
            <v>0</v>
          </cell>
        </row>
        <row r="178">
          <cell r="B178" t="str">
            <v>Icelandic alone or in any combination</v>
          </cell>
          <cell r="D178">
            <v>0</v>
          </cell>
        </row>
        <row r="179">
          <cell r="B179" t="str">
            <v>Irish alone or in any combination</v>
          </cell>
          <cell r="D179">
            <v>886</v>
          </cell>
        </row>
        <row r="180">
          <cell r="B180" t="str">
            <v>Italian alone or in any combination</v>
          </cell>
          <cell r="D180">
            <v>444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49</v>
          </cell>
        </row>
        <row r="195">
          <cell r="B195" t="str">
            <v>Polish alone or in any combination</v>
          </cell>
          <cell r="D195">
            <v>195</v>
          </cell>
        </row>
        <row r="196">
          <cell r="B196" t="str">
            <v>Portuguese alone or in any combination</v>
          </cell>
          <cell r="D196">
            <v>32</v>
          </cell>
        </row>
        <row r="197">
          <cell r="B197" t="str">
            <v>Roma alone or in any combination</v>
          </cell>
          <cell r="D197">
            <v>0</v>
          </cell>
        </row>
        <row r="198">
          <cell r="B198" t="str">
            <v>Romanian alone or in any combination</v>
          </cell>
          <cell r="D198">
            <v>0</v>
          </cell>
        </row>
        <row r="199">
          <cell r="B199" t="str">
            <v>Russian alone or in any combination</v>
          </cell>
          <cell r="D199">
            <v>39</v>
          </cell>
        </row>
        <row r="200">
          <cell r="B200" t="str">
            <v>Scandinavian alone or in any combination</v>
          </cell>
          <cell r="D200">
            <v>27</v>
          </cell>
        </row>
        <row r="201">
          <cell r="B201" t="str">
            <v>Scots-Irish alone or in any combination</v>
          </cell>
          <cell r="D201">
            <v>0</v>
          </cell>
        </row>
        <row r="202">
          <cell r="B202" t="str">
            <v>Scottish alone or in any combination</v>
          </cell>
          <cell r="D202">
            <v>178</v>
          </cell>
        </row>
        <row r="203">
          <cell r="B203" t="str">
            <v>Serbian alone or in any combination</v>
          </cell>
          <cell r="D203">
            <v>0</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53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24</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1169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1158</v>
          </cell>
        </row>
        <row r="253">
          <cell r="B253" t="str">
            <v>Black or African American alone</v>
          </cell>
          <cell r="D253" t="e">
            <v>#N/A</v>
          </cell>
        </row>
        <row r="254">
          <cell r="B254" t="str">
            <v>African American alone</v>
          </cell>
          <cell r="D254">
            <v>104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54</v>
          </cell>
        </row>
        <row r="319">
          <cell r="B319" t="str">
            <v>Black or African American alone or in combination with one or more other races</v>
          </cell>
          <cell r="D319" t="e">
            <v>#N/A</v>
          </cell>
        </row>
        <row r="320">
          <cell r="B320" t="str">
            <v>African American alone or in any combination</v>
          </cell>
          <cell r="D320">
            <v>112</v>
          </cell>
        </row>
        <row r="321">
          <cell r="B321" t="str">
            <v>Sub-Saharan African alone or in any combination*</v>
          </cell>
          <cell r="D321">
            <v>99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117</v>
          </cell>
        </row>
        <row r="383">
          <cell r="B383" t="str">
            <v>Other Black or African American alone or in any combination, specified</v>
          </cell>
          <cell r="D383">
            <v>0</v>
          </cell>
        </row>
        <row r="384">
          <cell r="B384" t="str">
            <v>Other Black or African American alone or in any combination, not specified</v>
          </cell>
          <cell r="D384">
            <v>64</v>
          </cell>
        </row>
        <row r="385">
          <cell r="B385" t="str">
            <v>American Indian and Alaska Native alone</v>
          </cell>
          <cell r="D385">
            <v>64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44</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50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31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DEFFC-4865-484E-A9D3-4B8B374D28B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2284</v>
      </c>
      <c r="C5" s="10" t="s">
        <v>5</v>
      </c>
      <c r="D5" s="11">
        <v>2488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30</v>
      </c>
      <c r="E24" s="16" t="e">
        <f>VLOOKUP($D24,'[1]Profile_Cnty Export'!$B$2:$D$3010,3,FALSE)</f>
        <v>#N/A</v>
      </c>
    </row>
    <row r="25" spans="1:5" x14ac:dyDescent="0.25">
      <c r="A25" t="s">
        <v>44</v>
      </c>
      <c r="B25" s="17">
        <v>0</v>
      </c>
      <c r="C25" s="10" t="s">
        <v>45</v>
      </c>
      <c r="D25" s="18">
        <v>29</v>
      </c>
      <c r="E25" s="12" t="e">
        <f>VLOOKUP($D25,'[1]Profile_Cnty Export'!$B$2:$D$3010,3,FALSE)</f>
        <v>#N/A</v>
      </c>
    </row>
    <row r="26" spans="1:5" x14ac:dyDescent="0.25">
      <c r="A26" t="s">
        <v>46</v>
      </c>
      <c r="B26" s="13">
        <v>0</v>
      </c>
      <c r="C26" s="14" t="s">
        <v>47</v>
      </c>
      <c r="D26" s="15">
        <v>77</v>
      </c>
      <c r="E26" s="16" t="e">
        <f>VLOOKUP($D26,'[1]Profile_Cnty Export'!$B$2:$D$3010,3,FALSE)</f>
        <v>#N/A</v>
      </c>
    </row>
    <row r="27" spans="1:5" x14ac:dyDescent="0.25">
      <c r="A27" t="s">
        <v>48</v>
      </c>
      <c r="B27" s="17">
        <v>406</v>
      </c>
      <c r="C27" s="10" t="s">
        <v>49</v>
      </c>
      <c r="D27" s="18">
        <v>944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155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239</v>
      </c>
      <c r="C34" s="14" t="s">
        <v>63</v>
      </c>
      <c r="D34" s="15">
        <v>919</v>
      </c>
      <c r="E34" s="16" t="e">
        <f>VLOOKUP($D34,'[1]Profile_Cnty Export'!$B$2:$D$3010,3,FALSE)</f>
        <v>#N/A</v>
      </c>
    </row>
    <row r="35" spans="1:5" x14ac:dyDescent="0.25">
      <c r="A35" t="s">
        <v>64</v>
      </c>
      <c r="B35" s="17">
        <v>0</v>
      </c>
      <c r="C35" s="10" t="s">
        <v>65</v>
      </c>
      <c r="D35" s="18">
        <v>52</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228</v>
      </c>
      <c r="C38" s="14" t="s">
        <v>71</v>
      </c>
      <c r="D38" s="15">
        <v>886</v>
      </c>
      <c r="E38" s="16" t="e">
        <f>VLOOKUP($D38,'[1]Profile_Cnty Export'!$B$2:$D$3010,3,FALSE)</f>
        <v>#N/A</v>
      </c>
    </row>
    <row r="39" spans="1:5" x14ac:dyDescent="0.25">
      <c r="A39" t="s">
        <v>72</v>
      </c>
      <c r="B39" s="17">
        <v>126</v>
      </c>
      <c r="C39" s="10" t="s">
        <v>73</v>
      </c>
      <c r="D39" s="18">
        <v>444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49</v>
      </c>
      <c r="E53" s="12" t="e">
        <f>VLOOKUP($D53,'[1]Profile_Cnty Export'!$B$2:$D$3010,3,FALSE)</f>
        <v>#N/A</v>
      </c>
    </row>
    <row r="54" spans="1:5" x14ac:dyDescent="0.25">
      <c r="A54" t="s">
        <v>102</v>
      </c>
      <c r="B54" s="13">
        <v>40</v>
      </c>
      <c r="C54" s="14" t="s">
        <v>103</v>
      </c>
      <c r="D54" s="15">
        <v>195</v>
      </c>
      <c r="E54" s="16" t="e">
        <f>VLOOKUP($D54,'[1]Profile_Cnty Export'!$B$2:$D$3010,3,FALSE)</f>
        <v>#N/A</v>
      </c>
    </row>
    <row r="55" spans="1:5" x14ac:dyDescent="0.25">
      <c r="A55" t="s">
        <v>104</v>
      </c>
      <c r="B55" s="17">
        <v>0</v>
      </c>
      <c r="C55" s="10" t="s">
        <v>105</v>
      </c>
      <c r="D55" s="18">
        <v>32</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39</v>
      </c>
      <c r="E58" s="16" t="e">
        <f>VLOOKUP($D58,'[1]Profile_Cnty Export'!$B$2:$D$3010,3,FALSE)</f>
        <v>#N/A</v>
      </c>
    </row>
    <row r="59" spans="1:5" x14ac:dyDescent="0.25">
      <c r="A59" t="s">
        <v>112</v>
      </c>
      <c r="B59" s="17">
        <v>0</v>
      </c>
      <c r="C59" s="10" t="s">
        <v>113</v>
      </c>
      <c r="D59" s="18">
        <v>27</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24</v>
      </c>
      <c r="C61" s="10" t="s">
        <v>117</v>
      </c>
      <c r="D61" s="18">
        <v>178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22</v>
      </c>
      <c r="C66" s="14" t="s">
        <v>127</v>
      </c>
      <c r="D66" s="15">
        <v>53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24</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1097</v>
      </c>
      <c r="C101" s="10" t="s">
        <v>197</v>
      </c>
      <c r="D101" s="11">
        <v>1169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1075</v>
      </c>
      <c r="C111" s="20" t="s">
        <v>217</v>
      </c>
      <c r="D111" s="21">
        <v>1158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104</v>
      </c>
      <c r="C114" s="10" t="s">
        <v>221</v>
      </c>
      <c r="D114" s="24">
        <v>112</v>
      </c>
      <c r="E114" s="12" t="e">
        <f>VLOOKUP($D114,'[1]Profile_Cnty Export'!$B$2:$D$3010,3,FALSE)</f>
        <v>#N/A</v>
      </c>
    </row>
    <row r="115" spans="1:5" x14ac:dyDescent="0.25">
      <c r="A115" t="s">
        <v>222</v>
      </c>
      <c r="B115" s="25">
        <v>0</v>
      </c>
      <c r="C115" s="14" t="s">
        <v>223</v>
      </c>
      <c r="D115" s="26">
        <v>99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117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54</v>
      </c>
      <c r="C178" s="20" t="s">
        <v>349</v>
      </c>
      <c r="D178" s="30">
        <v>64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44</v>
      </c>
      <c r="C1379" s="14" t="s">
        <v>2747</v>
      </c>
      <c r="D1379" s="15">
        <v>50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31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3099172-208C-4923-B992-F809CB8E19D7}"/>
</file>

<file path=customXml/itemProps2.xml><?xml version="1.0" encoding="utf-8"?>
<ds:datastoreItem xmlns:ds="http://schemas.openxmlformats.org/officeDocument/2006/customXml" ds:itemID="{506F6929-0A70-43AF-BAA5-22AEB2552DE8}"/>
</file>

<file path=customXml/itemProps3.xml><?xml version="1.0" encoding="utf-8"?>
<ds:datastoreItem xmlns:ds="http://schemas.openxmlformats.org/officeDocument/2006/customXml" ds:itemID="{5337EA90-32E4-4D3F-B5FB-5A0C5284F9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2023-09-27T11:44:15Z</dcterms:created>
  <dcterms:modified xsi:type="dcterms:W3CDTF">2023-09-27T11:44:16Z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