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8C0E79EA-A216-42DD-904C-0F380FB6F05C}" xr6:coauthVersionLast="47" xr6:coauthVersionMax="47" xr10:uidLastSave="{00000000-0000-0000-0000-000000000000}"/>
  <bookViews>
    <workbookView xWindow="28680" yWindow="-120" windowWidth="29040" windowHeight="15840" xr2:uid="{8D2B2310-933F-4D6C-9965-2F772C59F610}"/>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<sst xmlns="http://schemas.openxmlformats.org/spreadsheetml/2006/main" count="3037" uniqueCount="3020">
  <si>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</si>
  <si>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</si>
  <si>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</si>
  <si>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</si>
  <si>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</si>
  <si>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</si>
  <si>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</si>
  <si>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</si>
  <si>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</si>
  <si>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</si>
  <si>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</si>
  <si>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</si>
  <si>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</si>
  <si>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</si>
  <si>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</si>
  <si>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</si>
  <si>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</si>
  <si>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</si>
  <si>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</si>
  <si>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</si>
  <si>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</si>
  <si>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</si>
  <si>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</si>
  <si>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</si>
  <si>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</si>
  <si>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</si>
  <si>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</si>
  <si>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</si>
  <si>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</si>
  <si>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</si>
  <si>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</si>
  <si>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</si>
  <si>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</si>
  <si>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</si>
  <si>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</si>
  <si>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</si>
  <si>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</si>
  <si>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</si>
  <si>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</si>
  <si>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</si>
  <si>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</si>
  <si>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</si>
  <si>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</si>
  <si>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</si>
  <si>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</si>
  <si>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</si>
  <si>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</si>
  <si>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</si>
  <si>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</si>
  <si>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</si>
  <si>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</si>
  <si>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</si>
  <si>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</si>
  <si>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</si>
  <si>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</si>
  <si>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</si>
  <si>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</si>
  <si>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</si>
  <si>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</si>
  <si>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</si>
  <si>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</si>
  <si>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</si>
  <si>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</si>
  <si>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</si>
  <si>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</si>
  <si>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</si>
  <si>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</si>
  <si>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</si>
  <si>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</si>
  <si>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</si>
  <si>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</si>
  <si>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</si>
  <si>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</si>
  <si>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</si>
  <si>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</si>
  <si>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</si>
  <si>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</si>
  <si>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</si>
  <si>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</si>
  <si>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</si>
  <si>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</si>
  <si>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</si>
  <si>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</si>
  <si>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</si>
  <si>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</si>
  <si>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</si>
  <si>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</si>
  <si>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</si>
  <si>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</si>
  <si>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</si>
  <si>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</si>
  <si>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</si>
  <si>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</si>
  <si>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</si>
  <si>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</si>
  <si>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</si>
  <si>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</si>
  <si>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</si>
  <si>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</si>
  <si>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</si>
  <si>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</si>
  <si>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</si>
  <si>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</si>
  <si>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</si>
  <si>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</si>
  <si>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</si>
  <si>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</si>
  <si>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</si>
  <si>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</si>
  <si>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</si>
  <si>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</si>
  <si>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</si>
  <si>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</si>
  <si>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</si>
  <si>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</si>
  <si>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</si>
  <si>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</si>
  <si>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</si>
  <si>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</si>
  <si>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</si>
  <si>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</si>
  <si>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</si>
  <si>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</si>
  <si>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</si>
  <si>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</si>
  <si>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</si>
  <si>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</si>
  <si>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</si>
  <si>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</si>
  <si>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</si>
  <si>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</si>
  <si>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</si>
  <si>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</si>
  <si>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</si>
  <si>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</si>
  <si>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</si>
  <si>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</si>
  <si>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</si>
  <si>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</si>
  <si>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</si>
  <si>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</si>
  <si>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</si>
  <si>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</si>
  <si>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</si>
  <si>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</si>
  <si>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</si>
  <si>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</si>
  <si>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</si>
  <si>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</si>
  <si>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</si>
  <si>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</si>
  <si>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</si>
  <si>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</si>
  <si>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</si>
  <si>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</si>
  <si>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</si>
  <si>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</si>
  <si>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</si>
  <si>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</si>
  <si>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</si>
  <si>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</si>
  <si>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</si>
  <si>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</si>
  <si>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</si>
  <si>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</si>
  <si>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</si>
  <si>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</si>
  <si>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</si>
  <si>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</si>
  <si>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</si>
  <si>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</si>
  <si>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</si>
  <si>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</si>
  <si>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</si>
  <si>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</si>
  <si>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</si>
  <si>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</si>
  <si>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</si>
  <si>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</si>
  <si>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</si>
  <si>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</si>
  <si>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</si>
  <si>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</si>
  <si>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</si>
  <si>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</si>
  <si>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</si>
  <si>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</si>
  <si>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</si>
  <si>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</si>
  <si>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</si>
  <si>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</si>
  <si>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</si>
  <si>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</si>
  <si>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</si>
  <si>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</si>
  <si>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</si>
  <si>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</si>
  <si>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</si>
  <si>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</si>
  <si>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</si>
  <si>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</si>
  <si>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</si>
  <si>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</si>
  <si>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</si>
  <si>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</si>
  <si>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</si>
  <si>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</si>
  <si>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</si>
  <si>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</si>
  <si>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</si>
  <si>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</si>
  <si>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</si>
  <si>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</si>
  <si>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</si>
  <si>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</si>
  <si>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</si>
  <si>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</si>
  <si>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</si>
  <si>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</si>
  <si>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</si>
  <si>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</si>
  <si>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</si>
  <si>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</si>
  <si>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</si>
  <si>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</si>
  <si>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</si>
  <si>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</si>
  <si>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</si>
  <si>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</si>
  <si>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</si>
  <si>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</si>
  <si>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</si>
  <si>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</si>
  <si>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</si>
  <si>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</si>
  <si>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</si>
  <si>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</si>
  <si>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</si>
  <si>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</si>
  <si>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</si>
  <si>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</si>
  <si>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</si>
  <si>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</si>
  <si>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</si>
  <si>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</si>
  <si>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</si>
  <si>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</si>
  <si>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</si>
  <si>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</si>
  <si>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</si>
  <si>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</si>
  <si>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</si>
  <si>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</si>
  <si>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</si>
  <si>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</si>
  <si>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</si>
  <si>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</si>
  <si>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</si>
  <si>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</si>
  <si>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</si>
  <si>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</si>
  <si>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</si>
  <si>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</si>
  <si>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</si>
  <si>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</si>
  <si>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</si>
  <si>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</si>
  <si>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</si>
  <si>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</si>
  <si>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</si>
  <si>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</si>
  <si>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</si>
  <si>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</si>
  <si>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</si>
  <si>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</si>
  <si>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</si>
  <si>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</si>
  <si>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</si>
  <si>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</si>
  <si>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</si>
  <si>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</si>
  <si>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</si>
  <si>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</si>
  <si>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</si>
  <si>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</si>
  <si>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</si>
  <si>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</si>
  <si>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</si>
  <si>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</si>
  <si>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</si>
  <si>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</si>
  <si>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</si>
  <si>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</si>
  <si>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</si>
  <si>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</si>
  <si>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</si>
  <si>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</si>
  <si>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</si>
  <si>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</si>
  <si>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</si>
  <si>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</si>
  <si>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</si>
  <si>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</si>
  <si>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</si>
  <si>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</si>
  <si>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</si>
  <si>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</si>
  <si>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</si>
  <si>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</si>
  <si>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</si>
  <si>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</si>
  <si>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</si>
  <si>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</si>
  <si>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</si>
  <si>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</si>
  <si>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</si>
  <si>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</si>
  <si>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</si>
  <si>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</si>
  <si>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</si>
  <si>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</si>
  <si>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</si>
  <si>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</si>
  <si>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</si>
  <si>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</si>
  <si>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</si>
  <si>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</si>
  <si>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</si>
  <si>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</si>
  <si>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</si>
  <si>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</si>
  <si>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</si>
  <si>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</si>
  <si>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</si>
  <si>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</si>
  <si>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</si>
  <si>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</si>
  <si>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</si>
  <si>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</si>
  <si>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</si>
  <si>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</si>
  <si>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</si>
  <si>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</si>
  <si>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</si>
  <si>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</si>
  <si>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</si>
  <si>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</si>
  <si>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</si>
  <si>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</si>
  <si>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</si>
  <si>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</si>
  <si>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</si>
  <si>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</si>
  <si>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</si>
  <si>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</si>
  <si>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</si>
  <si>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</si>
  <si>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</si>
  <si>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</si>
  <si>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</si>
  <si>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</si>
  <si>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</si>
  <si>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</si>
  <si>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</si>
  <si>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</si>
  <si>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</si>
  <si>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</si>
  <si>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</si>
  <si>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</si>
  <si>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</si>
  <si>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</si>
  <si>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</si>
  <si>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</si>
  <si>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</si>
  <si>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</si>
  <si>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</si>
  <si>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</si>
  <si>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</si>
  <si>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</si>
  <si>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</si>
  <si>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</si>
  <si>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</si>
  <si>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</si>
  <si>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</si>
  <si>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</si>
  <si>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</si>
  <si>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</si>
  <si>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</si>
  <si>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</si>
  <si>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</si>
  <si>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</si>
  <si>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</si>
  <si>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</si>
  <si>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</si>
  <si>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</si>
  <si>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</si>
  <si>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</si>
  <si>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</si>
  <si>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</si>
  <si>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</si>
  <si>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</si>
  <si>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</si>
  <si>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</si>
  <si>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</si>
  <si>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</si>
  <si>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</si>
  <si>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</si>
  <si>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</si>
  <si>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</si>
  <si>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</si>
  <si>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</si>
  <si>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</si>
  <si>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</si>
  <si>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</si>
  <si>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</si>
  <si>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</si>
  <si>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</si>
  <si>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</si>
  <si>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</si>
  <si>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</si>
  <si>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</si>
  <si>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</si>
  <si>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</si>
  <si>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</si>
  <si>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</si>
  <si>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</si>
  <si>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</si>
  <si>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</si>
  <si>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</si>
  <si>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</si>
  <si>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</si>
  <si>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</si>
  <si>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</si>
  <si>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</si>
  <si>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</si>
  <si>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</si>
  <si>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</si>
  <si>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</si>
  <si>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</si>
  <si>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</si>
  <si>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</si>
  <si>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</si>
  <si>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</si>
  <si>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</si>
  <si>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</si>
  <si>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</si>
  <si>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</si>
  <si>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</si>
  <si>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</si>
  <si>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</si>
  <si>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</si>
  <si>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</si>
  <si>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</si>
  <si>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</si>
  <si>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</si>
  <si>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</si>
  <si>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</si>
  <si>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</si>
  <si>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</si>
  <si>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</si>
  <si>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</si>
  <si>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</si>
  <si>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</si>
  <si>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</si>
  <si>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</si>
  <si>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</si>
  <si>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</si>
  <si>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</si>
  <si>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</si>
  <si>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</si>
  <si>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</si>
  <si>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</si>
  <si>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</si>
  <si>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</si>
  <si>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</si>
  <si>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</si>
  <si>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</si>
  <si>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</si>
  <si>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</si>
  <si>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</si>
  <si>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</si>
  <si>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</si>
  <si>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</si>
  <si>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</si>
  <si>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</si>
  <si>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</si>
  <si>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</si>
  <si>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</si>
  <si>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</si>
  <si>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</si>
  <si>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</si>
  <si>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</si>
  <si>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</si>
  <si>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</si>
  <si>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</si>
  <si>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</si>
  <si>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</si>
  <si>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</si>
  <si>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</si>
  <si>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</si>
  <si>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</si>
  <si>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</si>
  <si>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</si>
  <si>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</si>
  <si>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</si>
  <si>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</si>
  <si>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</si>
  <si>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</si>
  <si>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</si>
  <si>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</si>
  <si>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</si>
  <si>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</si>
  <si>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</si>
  <si>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</si>
  <si>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</si>
  <si>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</si>
  <si>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</si>
  <si>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</si>
  <si>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</si>
  <si>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</si>
  <si>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</si>
  <si>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</si>
  <si>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</si>
  <si>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</si>
  <si>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</si>
  <si>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</si>
  <si>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</si>
  <si>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</si>
  <si>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</si>
  <si>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</si>
  <si>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</si>
  <si>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</si>
  <si>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</si>
  <si>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</si>
  <si>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</si>
  <si>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</si>
  <si>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</si>
  <si>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</si>
  <si>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</si>
  <si>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</si>
  <si>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</si>
  <si>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</si>
  <si>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</si>
  <si>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</si>
  <si>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</si>
  <si>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</si>
  <si>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</si>
  <si>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</si>
  <si>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</si>
  <si>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</si>
  <si>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</si>
  <si>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</si>
  <si>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</si>
  <si>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</si>
  <si>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</si>
  <si>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</si>
  <si>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</si>
  <si>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</si>
  <si>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</si>
  <si>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</si>
  <si>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</si>
  <si>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</si>
  <si>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</si>
  <si>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</si>
  <si>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</si>
  <si>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</si>
  <si>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</si>
  <si>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</si>
  <si>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</si>
  <si>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</si>
  <si>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</si>
  <si>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</si>
  <si>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</si>
  <si>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</si>
  <si>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</si>
  <si>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</si>
  <si>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</si>
  <si>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</si>
  <si>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</si>
  <si>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</si>
  <si>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</si>
  <si>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</si>
  <si>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</si>
  <si>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</si>
  <si>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</si>
  <si>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</si>
  <si>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</si>
  <si>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</si>
  <si>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</si>
  <si>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</si>
  <si>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</si>
  <si>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</si>
  <si>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</si>
  <si>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</si>
  <si>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</si>
  <si>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</si>
  <si>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</si>
  <si>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</si>
  <si>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</si>
  <si>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</si>
  <si>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</si>
  <si>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</si>
  <si>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</si>
  <si>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</si>
  <si>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</si>
  <si>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</si>
  <si>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</si>
  <si>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</si>
  <si>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</si>
  <si>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</si>
  <si>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</si>
  <si>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</si>
  <si>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</si>
  <si>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</si>
  <si>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</si>
  <si>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</si>
  <si>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</si>
  <si>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</si>
  <si>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</si>
  <si>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</si>
  <si>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</si>
  <si>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</si>
  <si>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</si>
  <si>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</si>
  <si>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</si>
  <si>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</si>
  <si>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</si>
  <si>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</si>
  <si>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</si>
  <si>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</si>
  <si>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</si>
  <si>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</si>
  <si>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</si>
  <si>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</si>
  <si>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</si>
  <si>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</si>
  <si>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</si>
  <si>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</si>
  <si>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</si>
  <si>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</si>
  <si>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</si>
  <si>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</si>
  <si>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</si>
  <si>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</si>
  <si>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</si>
  <si>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</si>
  <si>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</si>
  <si>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</si>
  <si>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</si>
  <si>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</si>
  <si>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</si>
  <si>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</si>
  <si>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</si>
  <si>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</si>
  <si>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</si>
  <si>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</si>
  <si>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</si>
  <si>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</si>
  <si>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</si>
  <si>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</si>
  <si>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</si>
  <si>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</si>
  <si>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</si>
  <si>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</si>
  <si>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</si>
  <si>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</si>
  <si>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</si>
  <si>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</si>
  <si>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</si>
  <si>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</si>
  <si>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</si>
  <si>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</si>
  <si>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</si>
  <si>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</si>
  <si>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</si>
  <si>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</si>
  <si>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</si>
  <si>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</si>
  <si>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</si>
  <si>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</si>
  <si>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</si>
  <si>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</si>
  <si>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</si>
  <si>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</si>
  <si>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</si>
  <si>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</si>
  <si>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</si>
  <si>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</si>
  <si>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</si>
  <si>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</si>
  <si>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</si>
  <si>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</si>
  <si>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</si>
  <si>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</si>
  <si>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</si>
  <si>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</si>
  <si>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</si>
  <si>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</si>
  <si>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</si>
  <si>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</si>
  <si>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</si>
  <si>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</si>
  <si>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</si>
  <si>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</si>
  <si>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</si>
  <si>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</si>
  <si>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</si>
  <si>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</si>
  <si>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</si>
  <si>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</si>
  <si>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</si>
  <si>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</si>
  <si>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</si>
  <si>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</si>
  <si>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</si>
  <si>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</si>
  <si>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</si>
  <si>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</si>
  <si>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</si>
  <si>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</si>
  <si>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</si>
  <si>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</si>
  <si>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</si>
  <si>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</si>
  <si>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</si>
  <si>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</si>
  <si>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</si>
  <si>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</si>
  <si>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</si>
  <si>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</si>
  <si>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</si>
  <si>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</si>
  <si>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</si>
  <si>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</si>
  <si>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</si>
  <si>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</si>
  <si>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</si>
  <si>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</si>
  <si>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</si>
  <si>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</si>
  <si>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</si>
  <si>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</si>
  <si>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</si>
  <si>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</si>
  <si>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</si>
  <si>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</si>
  <si>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</si>
  <si>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</si>
  <si>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</si>
  <si>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</si>
  <si>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</si>
  <si>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</si>
  <si>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</si>
  <si>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</si>
  <si>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</si>
  <si>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</si>
  <si>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</si>
  <si>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</si>
  <si>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</si>
  <si>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</si>
  <si>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</si>
  <si>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</si>
  <si>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</si>
  <si>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</si>
  <si>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</si>
  <si>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</si>
  <si>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</si>
  <si>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</si>
  <si>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</si>
  <si>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</si>
  <si>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</si>
  <si>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</si>
  <si>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</si>
  <si>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</si>
  <si>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</si>
  <si>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</si>
  <si>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</si>
  <si>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</si>
  <si>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</si>
  <si>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</si>
  <si>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</si>
  <si>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</si>
  <si>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</si>
  <si>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</si>
  <si>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</si>
  <si>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</si>
  <si>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</si>
  <si>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</si>
  <si>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</si>
  <si>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</si>
  <si>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</si>
  <si>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</si>
  <si>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</si>
  <si>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</si>
  <si>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</si>
  <si>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</si>
  <si>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</si>
  <si>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</si>
  <si>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</si>
  <si>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</si>
  <si>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</si>
  <si>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</si>
  <si>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</si>
  <si>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</si>
  <si>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</si>
  <si>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</si>
  <si>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</si>
  <si>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</si>
  <si>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</si>
  <si>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</si>
  <si>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</si>
  <si>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</si>
  <si>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</si>
  <si>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</si>
  <si>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</si>
  <si>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</si>
  <si>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</si>
  <si>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</si>
  <si>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</si>
  <si>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</si>
  <si>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</si>
  <si>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</si>
  <si>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</si>
  <si>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</si>
  <si>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</si>
  <si>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</si>
  <si>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</si>
  <si>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</si>
  <si>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</si>
  <si>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</si>
  <si>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</si>
  <si>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</si>
  <si>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</si>
  <si>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</si>
  <si>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</si>
  <si>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</si>
  <si>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</si>
  <si>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</si>
  <si>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</si>
  <si>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</si>
  <si>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</si>
  <si>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</si>
  <si>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</si>
  <si>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</si>
  <si>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</si>
  <si>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</si>
  <si>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</si>
  <si>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</si>
  <si>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</si>
  <si>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</si>
  <si>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</si>
  <si>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</si>
  <si>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</si>
  <si>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</si>
  <si>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</si>
  <si>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</si>
  <si>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</si>
  <si>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</si>
  <si>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</si>
  <si>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</si>
  <si>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</si>
  <si>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</si>
  <si>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</si>
  <si>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</si>
  <si>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</si>
  <si>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</si>
  <si>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</si>
  <si>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</si>
  <si>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</si>
  <si>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</si>
  <si>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</si>
  <si>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</si>
  <si>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</si>
  <si>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</si>
  <si>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</si>
  <si>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</si>
  <si>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</si>
  <si>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</si>
  <si>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</si>
  <si>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</si>
  <si>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</si>
  <si>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</si>
  <si>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</si>
  <si>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</si>
  <si>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</si>
  <si>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</si>
  <si>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</si>
  <si>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</si>
  <si>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</si>
  <si>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</si>
  <si>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</si>
  <si>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</si>
  <si>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</si>
  <si>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</si>
  <si>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</si>
  <si>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</si>
  <si>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</si>
  <si>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</si>
  <si>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</si>
  <si>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</si>
  <si>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</si>
  <si>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</si>
  <si>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</si>
  <si>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</si>
  <si>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</si>
  <si>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</si>
  <si>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</si>
  <si>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</si>
  <si>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</si>
  <si>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</si>
  <si>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</si>
  <si>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</si>
  <si>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</si>
  <si>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</si>
  <si>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</si>
  <si>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</si>
  <si>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</si>
  <si>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</si>
  <si>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</si>
  <si>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</si>
  <si>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</si>
  <si>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</si>
  <si>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</si>
  <si>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</si>
  <si>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</si>
  <si>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</si>
  <si>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</si>
  <si>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</si>
  <si>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</si>
  <si>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</si>
  <si>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</si>
  <si>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</si>
  <si>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</si>
  <si>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</si>
  <si>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</si>
  <si>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</si>
  <si>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</si>
  <si>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</si>
  <si>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</si>
  <si>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</si>
  <si>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</si>
  <si>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</si>
  <si>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</si>
  <si>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</si>
  <si>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</si>
  <si>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</si>
  <si>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</si>
  <si>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</si>
  <si>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</si>
  <si>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</si>
  <si>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</si>
  <si>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</si>
  <si>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</si>
  <si>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</si>
  <si>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</si>
  <si>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</si>
  <si>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</si>
  <si>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</si>
  <si>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</si>
  <si>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</si>
  <si>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</si>
  <si>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</si>
  <si>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</si>
  <si>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</si>
  <si>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</si>
  <si>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</si>
  <si>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</si>
  <si>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</si>
  <si>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</si>
  <si>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</si>
  <si>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</si>
  <si>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</si>
  <si>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</si>
  <si>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</si>
  <si>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</si>
  <si>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</si>
  <si>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</si>
  <si>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</si>
  <si>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</si>
  <si>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</si>
  <si>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</si>
  <si>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</si>
  <si>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</si>
  <si>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</si>
  <si>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</si>
  <si>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</si>
  <si>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</si>
  <si>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</si>
  <si>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</si>
  <si>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</si>
  <si>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</si>
  <si>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</si>
  <si>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</si>
  <si>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</si>
  <si>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</si>
  <si>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</si>
  <si>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</si>
  <si>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</si>
  <si>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</si>
  <si>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</si>
  <si>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</si>
  <si>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</si>
  <si>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</si>
  <si>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</si>
  <si>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</si>
  <si>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</si>
  <si>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</si>
  <si>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</si>
  <si>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</si>
  <si>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</si>
  <si>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</si>
  <si>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</si>
  <si>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</si>
  <si>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</si>
  <si>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</si>
  <si>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</si>
  <si>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</si>
  <si>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</si>
  <si>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</si>
  <si>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</si>
  <si>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</si>
  <si>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</si>
  <si>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</si>
  <si>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</si>
  <si>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</si>
  <si>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</si>
  <si>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</si>
  <si>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</si>
  <si>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</si>
  <si>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</si>
  <si>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</si>
  <si>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</si>
  <si>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</si>
  <si>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</si>
  <si>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</si>
  <si>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</si>
  <si>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</si>
  <si>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</si>
  <si>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</si>
  <si>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</si>
  <si>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</si>
  <si>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</si>
  <si>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</si>
  <si>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</si>
  <si>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</si>
  <si>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</si>
  <si>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</si>
  <si>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</si>
  <si>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</si>
  <si>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</si>
  <si>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</si>
  <si>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</si>
  <si>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</si>
  <si>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</si>
  <si>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</si>
  <si>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</si>
  <si>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</si>
  <si>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</si>
  <si>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</si>
  <si>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</si>
  <si>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</si>
  <si>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</si>
  <si>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</si>
  <si>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</si>
  <si>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</si>
  <si>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</si>
  <si>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</si>
  <si>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</si>
  <si>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</si>
  <si>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</si>
  <si>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</si>
  <si>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</si>
  <si>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</si>
  <si>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</si>
  <si>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</si>
  <si>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</si>
  <si>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</si>
  <si>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</si>
  <si>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</si>
  <si>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</si>
  <si>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</si>
  <si>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</si>
  <si>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</si>
  <si>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</si>
  <si>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</si>
  <si>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</si>
  <si>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</si>
  <si>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</si>
  <si>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</si>
  <si>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</si>
  <si>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</si>
  <si>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</si>
  <si>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</si>
  <si>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</si>
  <si>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</si>
  <si>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</si>
  <si>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</si>
  <si>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</si>
  <si>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</si>
  <si>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</si>
  <si>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</si>
  <si>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</si>
  <si>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</si>
  <si>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</si>
  <si>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</si>
  <si>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</si>
  <si>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</si>
  <si>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</si>
  <si>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</si>
  <si>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</si>
  <si>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</si>
  <si>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</si>
  <si>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</si>
  <si>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</si>
  <si>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</si>
  <si>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</si>
  <si>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</si>
  <si>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</si>
  <si>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</si>
  <si>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</si>
  <si>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</si>
  <si>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</si>
  <si>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</si>
  <si>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</si>
  <si>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</si>
  <si>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</si>
  <si>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</si>
  <si>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</si>
  <si>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</si>
  <si>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</si>
  <si>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</si>
  <si>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</si>
  <si>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</si>
  <si>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</si>
  <si>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</si>
  <si>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</si>
  <si>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</si>
  <si>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</si>
  <si>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</si>
  <si>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</si>
  <si>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</si>
  <si>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</si>
  <si>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</si>
  <si>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</si>
  <si>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</si>
  <si>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</si>
  <si>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</si>
  <si>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</si>
  <si>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</si>
  <si>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</si>
  <si>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</si>
  <si>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</si>
  <si>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</si>
  <si>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</si>
  <si>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</si>
  <si>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</si>
  <si>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</si>
  <si>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</si>
  <si>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</si>
  <si>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</si>
  <si>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</si>
  <si>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</si>
  <si>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</si>
  <si>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</si>
  <si>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</si>
  <si>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</si>
  <si>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</si>
  <si>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</si>
  <si>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</si>
  <si>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</si>
  <si>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</si>
  <si>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</si>
  <si>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</si>
  <si>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</si>
  <si>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</si>
  <si>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</si>
  <si>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</si>
  <si>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</si>
  <si>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</si>
  <si>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</si>
  <si>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</si>
  <si>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</si>
  <si>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</si>
  <si>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</si>
  <si>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</si>
  <si>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</si>
  <si>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</si>
  <si>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</si>
  <si>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</si>
  <si>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</si>
  <si>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</si>
  <si>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</si>
  <si>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</si>
  <si>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</si>
  <si>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</si>
  <si>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</si>
  <si>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</si>
  <si>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</si>
  <si>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</si>
  <si>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</si>
  <si>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</si>
  <si>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</si>
  <si>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</si>
  <si>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</si>
  <si>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</si>
  <si>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</si>
  <si>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</si>
  <si>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</si>
  <si>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</si>
  <si>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</si>
  <si>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</si>
  <si>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</si>
  <si>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</si>
  <si>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</si>
  <si>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</si>
  <si>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</si>
  <si>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</si>
  <si>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</si>
  <si>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</si>
  <si>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</si>
  <si>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</si>
  <si>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</si>
  <si>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</si>
  <si>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</si>
  <si>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</si>
  <si>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</si>
  <si>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</si>
  <si>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</si>
  <si>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</si>
  <si>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</si>
  <si>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</si>
  <si>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</si>
  <si>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</si>
  <si>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</si>
  <si>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</si>
  <si>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</si>
  <si>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</si>
  <si>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</si>
  <si>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</si>
  <si>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</si>
  <si>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</si>
  <si>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</si>
  <si>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</si>
  <si>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</si>
  <si>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</si>
  <si>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</si>
  <si>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</si>
  <si>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</si>
  <si>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</si>
  <si>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</si>
  <si>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</si>
  <si>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</si>
  <si>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</si>
  <si>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</si>
  <si>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</si>
  <si>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</si>
  <si>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</si>
  <si>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</si>
  <si>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</si>
  <si>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</si>
  <si>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</si>
  <si>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</si>
  <si>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</si>
  <si>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</si>
  <si>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</si>
  <si>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</si>
  <si>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</si>
  <si>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</si>
  <si>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</si>
  <si>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</si>
  <si>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</si>
  <si>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</si>
  <si>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</si>
  <si>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</si>
  <si>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</si>
  <si>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</si>
  <si>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</si>
  <si>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</si>
  <si>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</si>
  <si>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</si>
  <si>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</si>
  <si>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</si>
  <si>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</si>
  <si>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</si>
  <si>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</si>
  <si>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</si>
  <si>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</si>
  <si>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</si>
  <si>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</si>
  <si>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</si>
  <si>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</si>
  <si>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</si>
  <si>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</si>
  <si>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</si>
  <si>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</si>
  <si>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</si>
  <si>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</si>
  <si>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</si>
  <si>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</si>
  <si>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</si>
  <si>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</si>
  <si>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</si>
  <si>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</si>
  <si>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</si>
  <si>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</si>
  <si>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</si>
  <si>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</si>
  <si>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</si>
  <si>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</si>
  <si>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</si>
  <si>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</si>
  <si>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</si>
  <si>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</si>
  <si>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</si>
  <si>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</si>
  <si>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</si>
  <si>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</si>
  <si>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</si>
  <si>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</si>
  <si>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</si>
  <si>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</si>
  <si>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</si>
  <si>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</si>
  <si>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</si>
  <si>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</si>
  <si>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</si>
  <si>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</si>
  <si>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</si>
  <si>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</si>
  <si>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</si>
  <si>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</si>
  <si>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</si>
  <si>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</si>
  <si>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</si>
  <si>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</si>
  <si>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</si>
  <si>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</si>
  <si>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</si>
  <si>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</si>
  <si>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</si>
  <si>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</si>
  <si>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</si>
  <si>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</si>
  <si>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</si>
  <si>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</si>
  <si>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</si>
  <si>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</si>
  <si>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</si>
  <si>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</si>
  <si>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</si>
  <si>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</si>
  <si>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</si>
  <si>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</si>
  <si>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</si>
  <si>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</si>
  <si>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</si>
  <si>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</si>
  <si>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</si>
  <si>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</si>
  <si>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</si>
  <si>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</si>
  <si>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</si>
  <si>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</si>
  <si>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</si>
  <si>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</si>
  <si>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</si>
  <si>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</si>
  <si>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</si>
  <si>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</si>
  <si>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</si>
  <si>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</si>
  <si>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</si>
  <si>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</si>
  <si>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</si>
  <si>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</si>
  <si>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</si>
  <si>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</si>
  <si>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</si>
  <si>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</si>
  <si>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</si>
  <si>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</si>
  <si>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</si>
  <si>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</si>
  <si>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</si>
  <si>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</si>
  <si>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</si>
  <si>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</si>
  <si>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</si>
  <si>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</si>
  <si>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</si>
  <si>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</si>
  <si>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</si>
  <si>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</si>
  <si>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</si>
  <si>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</si>
  <si>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</si>
  <si>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</si>
  <si>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</si>
  <si>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</si>
  <si>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</si>
  <si>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</si>
  <si>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</si>
  <si>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</si>
  <si>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</si>
  <si>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</si>
  <si>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</si>
  <si>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</si>
  <si>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</si>
  <si>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</si>
  <si>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</si>
  <si>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</si>
  <si>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</si>
  <si>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</si>
  <si>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</si>
  <si>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</si>
  <si>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</si>
  <si>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</si>
  <si>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</si>
  <si>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</si>
  <si>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</si>
  <si>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</si>
  <si>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</si>
  <si>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</si>
  <si>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</si>
  <si>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</si>
  <si>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</si>
  <si>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</si>
  <si>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</si>
  <si>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</si>
  <si>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</si>
  <si>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</si>
  <si>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</si>
  <si>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</si>
  <si>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</si>
  <si>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</si>
  <si>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</si>
  <si>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</si>
  <si>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</si>
  <si>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</si>
  <si>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</si>
  <si>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</si>
  <si>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</si>
  <si>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</si>
  <si>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</si>
  <si>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</si>
  <si>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</si>
  <si>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</si>
  <si>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</si>
  <si>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</si>
  <si>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</si>
  <si>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</si>
  <si>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</si>
  <si>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</si>
  <si>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</si>
  <si>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</si>
  <si>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</si>
  <si>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</si>
  <si>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</si>
  <si>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</si>
  <si>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</si>
  <si>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</si>
  <si>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</si>
  <si>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</si>
  <si>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</si>
  <si>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</si>
  <si>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</si>
  <si>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</si>
  <si>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</si>
  <si>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</si>
  <si>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</si>
  <si>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</si>
  <si>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</si>
  <si>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</si>
  <si>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</si>
  <si>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</si>
  <si>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</si>
  <si>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</si>
  <si>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</si>
  <si>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</si>
  <si>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</si>
  <si>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</si>
  <si>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</si>
  <si>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</si>
  <si>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</si>
  <si>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</si>
  <si>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</si>
  <si>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</si>
  <si>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</si>
  <si>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</si>
  <si>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</si>
  <si>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</si>
  <si>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</si>
  <si>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</si>
  <si>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</si>
  <si>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</si>
  <si>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</si>
  <si>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</si>
  <si>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</si>
  <si>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</si>
  <si>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</si>
  <si>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</si>
  <si>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</si>
  <si>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</si>
  <si>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</si>
  <si>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</si>
  <si>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</si>
  <si>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</si>
  <si>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</si>
  <si>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</si>
  <si>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</si>
  <si>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</si>
  <si>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</si>
  <si>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</si>
  <si>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</si>
  <si>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</si>
  <si>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</si>
  <si>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</si>
  <si>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</si>
  <si>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</si>
  <si>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</si>
  <si>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</si>
  <si>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</si>
  <si>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</si>
  <si>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</si>
  <si>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</si>
  <si>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</si>
  <si>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</si>
  <si>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</si>
  <si>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</si>
  <si>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</si>
  <si>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</si>
  <si>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</si>
  <si>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</si>
  <si>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</si>
  <si>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</si>
  <si>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</si>
  <si>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</si>
  <si>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</si>
  <si>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</si>
  <si>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</si>
  <si>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</si>
  <si>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</si>
  <si>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</si>
  <si>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</si>
  <si>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</si>
  <si>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</si>
  <si>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</si>
  <si>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</si>
  <si>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</si>
  <si>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</si>
  <si>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</si>
  <si>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</si>
  <si>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</si>
  <si>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</si>
  <si>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</si>
  <si>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</si>
  <si>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</si>
  <si>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</si>
  <si>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</si>
  <si>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</si>
  <si>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</si>
  <si>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</si>
  <si>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</si>
  <si>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</si>
  <si>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</si>
  <si>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</si>
  <si>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</si>
  <si>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</si>
  <si>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</si>
  <si>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</si>
  <si>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</si>
  <si>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</si>
  <si>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</si>
  <si>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</si>
  <si>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</si>
  <si>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</si>
  <si>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</si>
  <si>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</si>
  <si>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</si>
  <si>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</si>
  <si>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</si>
  <si>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</si>
  <si>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</si>
  <si>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</si>
  <si>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</si>
  <si>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</si>
  <si>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</si>
  <si>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</si>
  <si>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</si>
  <si>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</si>
  <si>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</si>
  <si>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</si>
  <si>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</si>
  <si>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</si>
  <si>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</si>
  <si>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</si>
  <si>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</si>
  <si>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</si>
  <si>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</si>
  <si>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</si>
  <si>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</si>
  <si>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</si>
  <si>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</si>
  <si>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</si>
  <si>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</si>
  <si>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</si>
  <si>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</si>
  <si>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</si>
  <si>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</si>
  <si>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</si>
  <si>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</si>
  <si>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</si>
  <si>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</si>
  <si>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</si>
  <si>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</si>
  <si>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</si>
  <si>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</si>
  <si>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</si>
  <si>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</si>
  <si>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</si>
  <si>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</si>
  <si>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</si>
  <si>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</si>
  <si>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</si>
  <si>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</si>
  <si>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</si>
  <si>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</si>
  <si>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</si>
  <si>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</si>
  <si>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</si>
  <si>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</si>
  <si>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</si>
  <si>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</si>
  <si>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</si>
  <si>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</si>
  <si>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</si>
  <si>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</si>
  <si>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</si>
  <si>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</si>
  <si>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</si>
  <si>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</si>
  <si>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</si>
  <si>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</si>
  <si>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</si>
  <si>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</si>
  <si>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</si>
  <si>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</si>
  <si>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</si>
  <si>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</si>
  <si>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</si>
  <si>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</si>
  <si>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</si>
  <si>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</si>
  <si>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</si>
  <si>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</si>
  <si>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</si>
  <si>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</si>
  <si>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</si>
  <si>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</si>
  <si>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</si>
  <si>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</si>
  <si>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</si>
  <si>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</si>
  <si>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</si>
  <si>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</si>
  <si>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</si>
  <si>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</si>
  <si>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</si>
  <si>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</si>
  <si>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</si>
  <si>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</si>
  <si>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</si>
  <si>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</si>
  <si>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</si>
  <si>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</si>
  <si>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</si>
  <si>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</si>
  <si>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</si>
  <si>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</si>
  <si>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</si>
  <si>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</si>
  <si>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</si>
  <si>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</si>
  <si>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</si>
  <si>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</si>
  <si>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</si>
  <si>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</si>
  <si>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</si>
  <si>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</si>
  <si>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</si>
  <si>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</si>
  <si>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</si>
  <si>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</si>
  <si>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</si>
  <si>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</si>
  <si>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</si>
  <si>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</si>
  <si>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</si>
  <si>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</si>
  <si>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</si>
  <si>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</si>
  <si>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</si>
  <si>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</si>
  <si>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</si>
  <si>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</si>
  <si>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</si>
  <si>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</si>
  <si>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</si>
  <si>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</si>
  <si>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</si>
  <si>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</si>
  <si>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</si>
  <si>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</si>
  <si>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</si>
  <si>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</si>
  <si>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</si>
  <si>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</si>
  <si>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</si>
  <si>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</si>
  <si>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</si>
  <si>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</si>
  <si>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</si>
  <si>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</si>
  <si>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</si>
  <si>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</si>
  <si>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</si>
  <si>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</si>
  <si>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</si>
  <si>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</si>
  <si>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</si>
  <si>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</si>
  <si>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</si>
  <si>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</si>
  <si>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</si>
  <si>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</si>
  <si>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</si>
  <si>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</si>
  <si>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</si>
  <si>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</si>
  <si>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</si>
  <si>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</si>
  <si>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</si>
  <si>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</si>
  <si>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</si>
  <si>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</si>
  <si>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</si>
  <si>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</si>
  <si>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</si>
  <si>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</si>
  <si>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</si>
  <si>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</si>
  <si>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</si>
  <si>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</si>
  <si>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</si>
  <si>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</si>
  <si>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</si>
  <si>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</si>
  <si>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</si>
  <si>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</si>
  <si>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</si>
  <si>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</si>
  <si>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</si>
  <si>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</si>
  <si>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</si>
  <si>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</si>
  <si>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</si>
  <si>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</si>
  <si>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</si>
  <si>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</si>
  <si>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</si>
  <si>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</si>
  <si>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</si>
  <si>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</si>
  <si>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</si>
  <si>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</si>
  <si>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</si>
  <si>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</si>
  <si>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</si>
  <si>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</si>
  <si>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</si>
  <si>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</si>
  <si>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</si>
  <si>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</si>
  <si>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</si>
  <si>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</si>
  <si>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</si>
  <si>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</si>
  <si>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</si>
  <si>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</si>
  <si>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</si>
  <si>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</si>
  <si>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</si>
  <si>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</si>
  <si>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</si>
  <si>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</si>
  <si>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</si>
  <si>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</si>
  <si>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</si>
  <si>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</si>
  <si>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</si>
  <si>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</si>
  <si>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</si>
  <si>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</si>
  <si>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</si>
  <si>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</si>
  <si>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</si>
  <si>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</si>
  <si>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</si>
  <si>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</si>
  <si>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</si>
  <si>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</si>
  <si>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</si>
  <si>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</si>
  <si>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</si>
  <si>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</si>
  <si>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</si>
  <si>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</si>
  <si>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</si>
  <si>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</si>
  <si>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</si>
  <si>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</si>
  <si>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</si>
  <si>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</si>
  <si>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</si>
  <si>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</si>
  <si>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</si>
  <si>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</si>
  <si>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</si>
  <si>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</si>
  <si>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</si>
  <si>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</si>
  <si>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</si>
  <si>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</si>
  <si>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</si>
  <si>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</si>
  <si>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</si>
  <si>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</si>
  <si>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</si>
  <si>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</si>
  <si>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</si>
  <si>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</si>
  <si>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</si>
  <si>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</si>
  <si>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</si>
  <si>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</si>
  <si>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</si>
  <si>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</si>
  <si>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</si>
  <si>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</si>
  <si>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</si>
  <si>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</si>
  <si>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</si>
  <si>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</si>
  <si>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</si>
  <si>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</si>
  <si>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</si>
  <si>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</si>
  <si>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</si>
  <si>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</si>
  <si>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</si>
  <si>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</si>
  <si>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</si>
  <si>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</si>
  <si>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</si>
  <si>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</si>
  <si>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</si>
  <si>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</si>
  <si>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</si>
  <si>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</si>
  <si>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</si>
  <si>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</si>
  <si>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</si>
  <si>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</si>
  <si>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</si>
  <si>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</si>
  <si>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</si>
  <si>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</si>
  <si>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</si>
  <si>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</si>
  <si>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</si>
  <si>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</si>
  <si>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</si>
  <si>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</si>
  <si>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</si>
  <si>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</si>
  <si>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</si>
  <si>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</si>
  <si>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</si>
  <si>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</si>
  <si>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</si>
  <si>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</si>
  <si>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</si>
  <si>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</si>
  <si>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</si>
  <si>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</si>
  <si>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</si>
  <si>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</si>
  <si>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</si>
  <si>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</si>
  <si>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</si>
  <si>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</si>
  <si>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</si>
  <si>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</si>
  <si>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</si>
  <si>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</si>
  <si>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</si>
  <si>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</si>
  <si>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</si>
  <si>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</si>
  <si>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</si>
  <si>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</si>
  <si>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</si>
  <si>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</si>
  <si>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</si>
  <si>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</si>
  <si>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</si>
  <si>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</si>
  <si>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</si>
  <si>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</si>
  <si>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</si>
  <si>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</si>
  <si>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</si>
  <si>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</si>
  <si>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</si>
  <si>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</si>
  <si>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</si>
  <si>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</si>
  <si>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</si>
  <si>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</si>
  <si>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</si>
  <si>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</si>
  <si>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</si>
  <si>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</si>
  <si>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</si>
  <si>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</si>
  <si>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</si>
  <si>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</si>
  <si>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</si>
  <si>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</si>
  <si>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</si>
  <si>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</si>
  <si>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</si>
  <si>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</si>
  <si>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</si>
  <si>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</si>
  <si>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</si>
  <si>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</si>
  <si>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</si>
  <si>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</si>
  <si>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</si>
  <si>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</si>
  <si>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</si>
  <si>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</si>
  <si>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</si>
  <si>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</si>
  <si>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</si>
  <si>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</si>
  <si>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</si>
  <si>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</si>
  <si>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</si>
  <si>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</si>
  <si>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</si>
  <si>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</si>
  <si>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</si>
  <si>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</si>
  <si>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</si>
  <si>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</si>
  <si>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</si>
  <si>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</si>
  <si>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</si>
  <si>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</si>
  <si>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</si>
  <si>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</si>
  <si>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</si>
  <si>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</si>
  <si>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</si>
  <si>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</si>
  <si>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</si>
  <si>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</si>
  <si>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</si>
  <si>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</si>
  <si>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</si>
  <si>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</si>
  <si>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</si>
  <si>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</si>
  <si>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</si>
  <si>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</si>
  <si>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</si>
  <si>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</si>
  <si>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</si>
  <si>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</si>
  <si>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</si>
  <si>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</si>
  <si>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</si>
  <si>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</si>
  <si>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</si>
  <si>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</si>
  <si>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</si>
  <si>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</si>
  <si>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</si>
  <si>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</si>
  <si>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</si>
  <si>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</si>
  <si>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</si>
  <si>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</si>
  <si>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</si>
  <si>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</si>
  <si>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</si>
  <si>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</si>
  <si>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</si>
  <si>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</si>
  <si>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</si>
  <si>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</si>
  <si>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</si>
  <si>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</si>
  <si>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</si>
  <si>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</si>
  <si>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</si>
  <si>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</si>
  <si>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</si>
  <si>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</si>
  <si>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</si>
  <si>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</si>
  <si>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</si>
  <si>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</si>
  <si>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</si>
  <si>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</si>
  <si>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</si>
  <si>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</si>
  <si>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</si>
  <si>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</si>
  <si>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</si>
  <si>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</si>
  <si>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</si>
  <si>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</si>
  <si>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</si>
  <si>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</si>
  <si>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</si>
  <si>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</si>
  <si>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</si>
  <si>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</si>
  <si>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</si>
  <si>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</si>
  <si>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</si>
  <si>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</si>
  <si>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</si>
  <si>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</si>
  <si>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</si>
  <si>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</si>
  <si>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</si>
  <si>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</si>
  <si>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</si>
  <si>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</si>
  <si>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</si>
  <si>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</si>
  <si>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</si>
  <si>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</si>
  <si>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</si>
  <si>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</si>
  <si>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</si>
  <si>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</si>
  <si>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</si>
  <si>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</si>
  <si>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</si>
  <si>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</si>
  <si>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</si>
  <si>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</si>
  <si>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</si>
  <si>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</si>
  <si>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</si>
  <si>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</si>
  <si>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</si>
  <si>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</si>
  <si>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</si>
  <si>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</si>
  <si>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</si>
  <si>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</si>
  <si>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</si>
  <si>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</si>
  <si>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</si>
  <si>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</si>
  <si>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</si>
  <si>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</si>
  <si>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</si>
  <si>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</si>
  <si>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</si>
  <si>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</si>
  <si>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</si>
  <si>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</si>
  <si>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</si>
  <si>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</si>
  <si>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</si>
  <si>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</si>
  <si>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</si>
  <si>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</si>
  <si>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</si>
  <si>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</si>
  <si>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</si>
  <si>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</si>
  <si>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</si>
  <si>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</si>
  <si>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</si>
  <si>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</si>
  <si>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</si>
  <si>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</si>
  <si>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</si>
  <si>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</si>
  <si>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</si>
  <si>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</si>
  <si>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</si>
  <si>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</si>
  <si>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</si>
  <si>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</si>
  <si>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</si>
  <si>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</si>
  <si>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</si>
  <si>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</si>
  <si>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</si>
  <si>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</si>
  <si>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</si>
  <si>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</si>
  <si>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</si>
  <si>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</si>
  <si>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</si>
  <si>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</si>
  <si>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</si>
  <si>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</si>
  <si>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</si>
  <si>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</si>
  <si>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</si>
  <si>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</si>
  <si>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</si>
  <si>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</si>
  <si>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</si>
  <si>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</si>
  <si>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</si>
  <si>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</si>
  <si>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</si>
  <si>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</si>
  <si>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</si>
  <si>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</si>
  <si>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</si>
  <si>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</si>
  <si>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</si>
  <si>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</si>
  <si>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</si>
  <si>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</si>
  <si>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</si>
  <si>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</si>
  <si>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</si>
  <si>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</si>
  <si>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</si>
  <si>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</si>
  <si>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</si>
  <si>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</si>
  <si>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</si>
  <si>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</si>
  <si>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</si>
  <si>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</si>
  <si>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</si>
  <si>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</si>
  <si>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</si>
  <si>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</si>
  <si>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</si>
  <si>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</si>
  <si>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</si>
  <si>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</si>
  <si>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</si>
  <si>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</si>
  <si>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</si>
  <si>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</si>
  <si>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</si>
  <si>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</si>
  <si>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</si>
  <si>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</si>
  <si>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</si>
  <si>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</si>
  <si>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</si>
  <si>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</si>
  <si>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</si>
  <si>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</si>
  <si>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</si>
  <si>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</si>
  <si>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</si>
  <si>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</si>
  <si>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</si>
  <si>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</si>
  <si>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</si>
  <si>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</si>
  <si>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</si>
  <si>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</si>
  <si>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</si>
  <si>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</si>
  <si>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</si>
  <si>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</si>
  <si>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</si>
  <si>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</si>
  <si>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</si>
  <si>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</si>
  <si>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</si>
  <si>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</si>
  <si>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</si>
  <si>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</si>
  <si>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</si>
  <si>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</si>
  <si>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</si>
  <si>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</si>
  <si>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</si>
  <si>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</si>
  <si>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</si>
  <si>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</si>
  <si>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</si>
  <si>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</si>
  <si>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</si>
  <si>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</si>
  <si>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</si>
  <si>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</si>
  <si>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</si>
  <si>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</si>
  <si>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</si>
  <si>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</si>
  <si>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</si>
  <si>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</si>
  <si>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</si>
  <si>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</si>
  <si>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</si>
  <si>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</si>
  <si>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</si>
  <si>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</si>
  <si>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</si>
  <si>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</si>
  <si>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</si>
  <si>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</si>
  <si>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</si>
  <si>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</si>
  <si>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</si>
  <si>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</si>
  <si>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</si>
  <si>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</si>
  <si>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</si>
  <si>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</si>
  <si>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</si>
  <si>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</si>
  <si>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</si>
  <si>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</si>
  <si>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</si>
  <si>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</si>
  <si>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</si>
  <si>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</si>
  <si>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</si>
  <si>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</si>
  <si>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</si>
  <si>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</si>
  <si>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</si>
  <si>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</si>
  <si>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</si>
  <si>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</si>
  <si>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</si>
  <si>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</si>
  <si>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</si>
  <si>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</si>
  <si>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</si>
  <si>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</si>
  <si>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</si>
  <si>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</si>
  <si>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</si>
  <si>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</si>
  <si>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</si>
  <si>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</si>
  <si>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</si>
  <si>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</si>
  <si>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</si>
  <si>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</si>
  <si>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</si>
  <si>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</si>
  <si>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</si>
  <si>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</si>
  <si>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</si>
  <si>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</si>
  <si>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</si>
  <si>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</si>
  <si>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</si>
  <si>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</si>
  <si>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</si>
  <si>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</si>
  <si>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</si>
  <si>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</si>
  <si>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</si>
  <si>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</si>
  <si>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</si>
  <si>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</si>
  <si>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</si>
  <si>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</si>
  <si>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</si>
  <si>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</si>
  <si>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</si>
  <si>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</si>
  <si>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</si>
  <si>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</si>
  <si>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</si>
  <si>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</si>
  <si>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</si>
  <si>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</si>
  <si>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</si>
  <si>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</si>
  <si>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</si>
  <si>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</si>
  <si>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</si>
  <si>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</si>
  <si>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</si>
  <si>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</si>
  <si>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</si>
  <si>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</si>
  <si>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</si>
  <si>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</si>
  <si>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</si>
  <si>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</si>
  <si>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</si>
  <si>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</si>
  <si>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</si>
  <si>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</si>
  <si>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</si>
  <si>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</si>
  <si>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</si>
  <si>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</si>
  <si>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</si>
  <si>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</si>
  <si>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</si>
  <si>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</si>
  <si>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</si>
  <si>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</si>
  <si>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</si>
  <si>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</si>
  <si>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</si>
  <si>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</si>
  <si>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</si>
  <si>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</si>
  <si>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</si>
  <si>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</si>
  <si>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</si>
  <si>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</si>
  <si>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</si>
  <si>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</si>
  <si>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</si>
  <si>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</si>
  <si>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</si>
  <si>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</si>
  <si>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</si>
  <si>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</si>
  <si>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</si>
  <si>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</si>
  <si>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</si>
  <si>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</si>
  <si>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</si>
  <si>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</si>
  <si>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</si>
  <si>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</si>
  <si>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</si>
  <si>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</si>
  <si>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</si>
  <si>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</si>
  <si>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</si>
  <si>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</si>
  <si>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</si>
  <si>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</si>
  <si>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</si>
  <si>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</si>
  <si>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</si>
  <si>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</si>
  <si>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</si>
  <si>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</si>
  <si>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</si>
  <si>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</si>
  <si>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</si>
  <si>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</si>
  <si>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</si>
  <si>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</si>
  <si>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</si>
  <si>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</si>
  <si>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</si>
  <si>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</si>
  <si>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</si>
  <si>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</si>
  <si>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</si>
  <si>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</si>
  <si>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</si>
  <si>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</si>
  <si>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</si>
  <si>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</si>
  <si>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</si>
  <si>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</si>
  <si>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</si>
  <si>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</si>
  <si>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</si>
  <si>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</si>
  <si>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</si>
  <si>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</si>
  <si>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</si>
  <si>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</si>
  <si>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</si>
  <si>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</si>
  <si>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</si>
  <si>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</si>
  <si>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</si>
  <si>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</si>
  <si>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</si>
  <si>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</si>
  <si>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</si>
  <si>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</si>
  <si>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</si>
  <si>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</si>
  <si>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</si>
  <si>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</si>
  <si>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</si>
  <si>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</si>
  <si>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</si>
  <si>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</si>
  <si>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</si>
  <si>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</si>
  <si>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</si>
  <si>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</si>
  <si>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</si>
  <si>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</si>
  <si>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</si>
  <si>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</si>
  <si>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</si>
  <si>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</si>
  <si>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</si>
  <si>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</si>
  <si>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</si>
  <si>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</si>
  <si>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</si>
  <si>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</si>
  <si>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</si>
  <si>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</si>
  <si>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</si>
  <si>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</si>
  <si>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</si>
  <si>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</si>
  <si>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</si>
  <si>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</si>
  <si>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</si>
  <si>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</si>
  <si>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</si>
  <si>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</si>
  <si>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</si>
  <si>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</si>
  <si>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</si>
  <si>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</si>
  <si>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</si>
  <si>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</si>
  <si>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</si>
  <si>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</si>
  <si>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</si>
  <si>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</si>
  <si>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</si>
  <si>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</si>
  <si>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</si>
  <si>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</si>
  <si>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</si>
  <si>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</si>
  <si>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</si>
  <si>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</si>
  <si>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</si>
  <si>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</si>
  <si>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</si>
  <si>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</si>
  <si>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</si>
  <si>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</si>
  <si>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</si>
  <si>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</si>
  <si>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</si>
  <si>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</si>
  <si>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</si>
  <si>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</si>
  <si>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</si>
  <si>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</si>
  <si>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</si>
  <si>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</si>
  <si>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</si>
  <si>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</si>
  <si>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</si>
  <si>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</si>
  <si>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</si>
  <si>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</si>
  <si>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</si>
  <si>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</si>
  <si>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</si>
  <si>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</si>
  <si>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</si>
  <si>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</si>
  <si>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</si>
  <si>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</si>
  <si>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</si>
  <si>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</si>
  <si>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</si>
  <si>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</si>
  <si>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</si>
  <si>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</si>
  <si>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</si>
  <si>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</si>
  <si>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</si>
  <si>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</si>
  <si>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</si>
  <si>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</si>
  <si>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</si>
  <si>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</si>
  <si>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</si>
  <si>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</si>
  <si>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</si>
  <si>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</si>
  <si>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</si>
  <si>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</si>
  <si>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</si>
  <si>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</si>
  <si>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</si>
  <si>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</si>
  <si>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</si>
  <si>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</si>
  <si>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</si>
  <si>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</si>
  <si>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</si>
  <si>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</si>
  <si>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</si>
  <si>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</si>
  <si>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</si>
  <si>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</si>
  <si>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</si>
  <si>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</si>
  <si>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</si>
  <si>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</si>
  <si>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</si>
  <si>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</si>
  <si>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</si>
  <si>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</si>
  <si>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</si>
  <si>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</si>
  <si>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</si>
  <si>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</si>
  <si>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</si>
  <si>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</si>
  <si>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</si>
  <si>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</si>
  <si>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</si>
  <si>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</si>
  <si>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</si>
  <si>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</si>
  <si>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</si>
  <si>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</si>
  <si>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</si>
  <si>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</si>
  <si>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</si>
  <si>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</si>
  <si>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</si>
  <si>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</si>
  <si>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</si>
  <si>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</si>
  <si>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</si>
  <si>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</si>
  <si>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</si>
  <si>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</si>
  <si>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</si>
  <si>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</si>
  <si>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</si>
  <si>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</si>
  <si>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</si>
  <si>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</si>
  <si>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</si>
  <si>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</si>
  <si>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</si>
  <si>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</si>
  <si>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</si>
  <si>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</si>
  <si>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</si>
  <si>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</si>
  <si>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</si>
  <si>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</si>
  <si>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</si>
  <si>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</si>
  <si>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</si>
  <si>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</si>
  <si>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</si>
  <si>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</si>
  <si>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</si>
  <si>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</si>
  <si>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</si>
  <si>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</si>
  <si>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</si>
  <si>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</si>
  <si>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</si>
  <si>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</si>
  <si>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</si>
  <si>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</si>
  <si>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</si>
  <si>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</si>
  <si>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</si>
  <si>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</si>
  <si>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</si>
  <si>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</si>
  <si>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</si>
  <si>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</si>
  <si>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</si>
  <si>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</si>
  <si>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</si>
  <si>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</si>
  <si>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</si>
  <si>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</si>
  <si>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</si>
  <si>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</si>
  <si>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</si>
  <si>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</si>
  <si>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</si>
  <si>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</si>
  <si>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</si>
  <si>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</si>
  <si>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</si>
  <si>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</si>
  <si>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</si>
  <si>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</si>
  <si>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</si>
  <si>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</si>
  <si>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</si>
  <si>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</si>
  <si>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</si>
  <si>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</si>
  <si>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</si>
  <si>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</si>
  <si>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</si>
  <si>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</si>
  <si>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</si>
  <si>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</si>
  <si>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</si>
  <si>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</si>
  <si>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</si>
  <si>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</si>
  <si>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</si>
  <si>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</si>
  <si>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</si>
  <si>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</si>
  <si>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</si>
  <si>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</si>
  <si>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</si>
  <si>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</si>
  <si>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</si>
  <si>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</si>
  <si>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</si>
  <si>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</si>
  <si>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</si>
  <si>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</si>
  <si>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</si>
  <si>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</si>
  <si>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</si>
  <si>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</si>
  <si>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</si>
  <si>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</si>
  <si>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</si>
  <si>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</si>
  <si>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</si>
  <si>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</si>
  <si>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</si>
  <si>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</si>
  <si>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</si>
  <si>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</si>
  <si>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</si>
  <si>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</si>
  <si>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</si>
  <si>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</si>
  <si>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</si>
  <si>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</si>
  <si>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</si>
  <si>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</si>
  <si>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</si>
  <si>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</si>
  <si>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</si>
  <si>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</si>
  <si>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</si>
  <si>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</si>
  <si>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</si>
  <si>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</si>
  <si>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</si>
  <si>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</si>
  <si>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</si>
  <si>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</si>
  <si>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</si>
  <si>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</si>
  <si>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</si>
  <si>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</si>
  <si>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</si>
  <si>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</si>
  <si>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</si>
  <si>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</si>
  <si>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</si>
  <si>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</si>
  <si>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</si>
  <si>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</si>
  <si>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</si>
  <si>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</si>
  <si>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</si>
  <si>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</si>
  <si>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</si>
  <si>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</si>
  <si>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</si>
  <si>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</si>
  <si>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</si>
  <si>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</si>
  <si>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</si>
  <si>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</si>
  <si>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</si>
  <si>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</si>
  <si>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</si>
  <si>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</si>
  <si>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</si>
  <si>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</si>
  <si>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</si>
  <si>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</si>
  <si>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</si>
  <si>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</si>
  <si>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</si>
  <si>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</si>
  <si>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</si>
  <si>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</si>
  <si>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</si>
  <si>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</si>
  <si>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</si>
  <si>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</si>
  <si>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</si>
  <si>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</si>
  <si>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</si>
  <si>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</si>
  <si>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</si>
  <si>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</si>
  <si>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</si>
  <si>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</si>
  <si>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</si>
  <si>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</si>
  <si>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</si>
  <si>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</si>
  <si>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</si>
  <si>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</si>
  <si>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</si>
  <si>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</si>
  <si>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</si>
  <si>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</si>
  <si>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</si>
  <si>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</si>
  <si>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</si>
  <si>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</si>
  <si>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</si>
  <si>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</si>
  <si>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</si>
  <si>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</si>
  <si>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</si>
  <si>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</si>
  <si>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</si>
  <si>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</si>
  <si>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</si>
  <si>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</si>
  <si>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</si>
  <si>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</si>
  <si>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</si>
  <si>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</si>
  <si>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</si>
  <si>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</si>
  <si>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</si>
  <si>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</si>
  <si>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</si>
  <si>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</si>
  <si>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</si>
  <si>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</si>
  <si>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</si>
  <si>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</si>
  <si>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</si>
  <si>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</si>
  <si>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</si>
  <si>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</si>
  <si>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</si>
  <si>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</si>
  <si>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</si>
  <si>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</si>
  <si>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</si>
  <si>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</si>
  <si>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</si>
  <si>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</si>
  <si>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</si>
  <si>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</si>
  <si>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</si>
  <si>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</si>
  <si>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</si>
  <si>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</si>
  <si>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</si>
  <si>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</si>
  <si>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</si>
  <si>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</si>
  <si>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</si>
  <si>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</si>
  <si>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</si>
  <si>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</si>
  <si>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</si>
  <si>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</si>
  <si>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</si>
  <si>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</si>
  <si>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</si>
  <si>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</si>
  <si>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</si>
  <si>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</si>
  <si>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</si>
  <si>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</si>
  <si>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</si>
  <si>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</si>
  <si>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</si>
  <si>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</si>
  <si>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</si>
  <si>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</si>
  <si>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</si>
  <si>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</si>
  <si>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</si>
  <si>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</si>
  <si>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</si>
  <si>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</si>
  <si>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</si>
  <si>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</si>
  <si>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</si>
  <si>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</si>
  <si>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</si>
  <si>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</si>
  <si>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</si>
  <si>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</si>
  <si>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</si>
  <si>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</si>
  <si>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</si>
  <si>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</si>
  <si>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</si>
  <si>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</si>
  <si>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</si>
  <si>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</si>
  <si>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</si>
  <si>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</si>
  <si>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</si>
  <si>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</si>
  <si>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</si>
  <si>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</si>
  <si>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</si>
  <si>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</si>
  <si>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</si>
  <si>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</si>
  <si>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</si>
  <si>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</si>
  <si>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</si>
  <si>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</si>
  <si>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</si>
  <si>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</si>
  <si>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</si>
  <si>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</si>
  <si>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</si>
  <si>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</si>
  <si>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</si>
  <si>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</si>
  <si>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</si>
  <si>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</si>
  <si>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</si>
  <si>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</si>
  <si>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</si>
  <si>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</si>
  <si>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</si>
  <si>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</si>
  <si>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</si>
  <si>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</si>
  <si>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</si>
  <si>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</si>
  <si>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</si>
  <si>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</si>
  <si>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</si>
  <si>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</si>
  <si>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</si>
  <si>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</si>
  <si>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</si>
  <si>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</si>
  <si>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</si>
  <si>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</si>
  <si>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</si>
  <si>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</si>
  <si>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</si>
  <si>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</si>
  <si>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</si>
  <si>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</si>
  <si>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</si>
  <si>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</si>
  <si>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</si>
  <si>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</si>
  <si>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</si>
  <si>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</si>
  <si>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</si>
  <si>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</si>
  <si>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</si>
  <si>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</si>
  <si>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</si>
  <si>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</si>
  <si>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</si>
  <si>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</si>
  <si>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</si>
  <si>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</si>
  <si>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</si>
  <si>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</si>
  <si>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</si>
  <si>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</si>
  <si>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</si>
  <si>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</si>
  <si>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</si>
  <si>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</si>
  <si>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</si>
  <si>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</si>
  <si>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</si>
  <si>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</si>
  <si>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</si>
  <si>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</si>
  <si>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</si>
  <si>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</si>
  <si>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</si>
  <si>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</si>
  <si>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</si>
  <si>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</si>
  <si>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</si>
  <si>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</si>
  <si>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</si>
  <si>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</si>
  <si>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</si>
  <si>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</si>
  <si>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</si>
  <si>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</si>
  <si>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</si>
  <si>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</si>
  <si>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</si>
  <si>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</si>
  <si>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</si>
  <si>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</si>
  <si>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</si>
  <si>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</si>
  <si>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</si>
  <si>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</si>
  <si>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</si>
  <si>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</si>
  <si>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</si>
  <si>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</si>
  <si>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</si>
  <si>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</si>
  <si>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</si>
  <si>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</si>
  <si>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</si>
  <si>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</si>
  <si>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</si>
  <si>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</si>
  <si>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</si>
  <si>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</si>
  <si>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</si>
  <si>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</si>
  <si>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</si>
  <si>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</si>
  <si>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</si>
  <si>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</si>
  <si>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</si>
  <si>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</si>
  <si>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</si>
  <si>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</si>
  <si>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</si>
  <si>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</si>
  <si>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</si>
  <si>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</si>
  <si>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</si>
  <si>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</si>
  <si>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</si>
  <si>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</si>
  <si>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</si>
  <si>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</si>
  <si>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</si>
  <si>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</si>
  <si>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</si>
  <si>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</si>
  <si>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</si>
  <si>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</si>
  <si>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</si>
  <si>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</si>
  <si>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</si>
  <si>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</si>
  <si>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</si>
  <si>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</si>
  <si>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</si>
  <si>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</si>
  <si>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</si>
  <si>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</si>
  <si>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</si>
  <si>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</si>
  <si>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</si>
  <si>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</si>
  <si>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</si>
  <si>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</si>
  <si>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</si>
  <si>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</si>
  <si>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</si>
  <si>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</si>
  <si>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</si>
  <si>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</si>
  <si>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</si>
  <si>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</si>
  <si>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</si>
  <si>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</si>
  <si>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</si>
  <si>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</si>
  <si>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</si>
  <si>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</si>
  <si>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</si>
  <si>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</si>
  <si>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</si>
  <si>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</si>
  <si>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</si>
  <si>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</si>
  <si>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</si>
  <si>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</si>
  <si>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7011.04;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</si>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</sst>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FE82A1A4-65CA-4D5C-BB34-DD0A96B1197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44</v>
          </cell>
        </row>
        <row r="4">
          <cell r="B4" t="str">
            <v>Central American*</v>
          </cell>
          <cell r="D4">
            <v>140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123</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25</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45</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2152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366</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194</v>
          </cell>
        </row>
        <row r="68">
          <cell r="B68" t="str">
            <v>Greek alone</v>
          </cell>
          <cell r="D68">
            <v>0</v>
          </cell>
        </row>
        <row r="69">
          <cell r="B69" t="str">
            <v>Hungarian alone</v>
          </cell>
          <cell r="D69">
            <v>0</v>
          </cell>
        </row>
        <row r="70">
          <cell r="B70" t="str">
            <v>Icelandic alone</v>
          </cell>
          <cell r="D70">
            <v>0</v>
          </cell>
        </row>
        <row r="71">
          <cell r="B71" t="str">
            <v>Irish alone</v>
          </cell>
          <cell r="D71">
            <v>271</v>
          </cell>
        </row>
        <row r="72">
          <cell r="B72" t="str">
            <v>Italian alone</v>
          </cell>
          <cell r="D72">
            <v>151</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49</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28</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1077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1013</v>
          </cell>
        </row>
        <row r="145">
          <cell r="B145" t="str">
            <v>White alone or in combination with one or more other races</v>
          </cell>
          <cell r="D145" t="e">
            <v>#N/A</v>
          </cell>
        </row>
        <row r="146">
          <cell r="B146" t="str">
            <v>European alone or in any combination*</v>
          </cell>
          <cell r="D146">
            <v>2297</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28</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24</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25</v>
          </cell>
        </row>
        <row r="166">
          <cell r="B166" t="str">
            <v>Danish alone or in any combination</v>
          </cell>
          <cell r="D166">
            <v>0</v>
          </cell>
        </row>
        <row r="167">
          <cell r="B167" t="str">
            <v>Dutch alone or in any combination</v>
          </cell>
          <cell r="D167">
            <v>23</v>
          </cell>
        </row>
        <row r="168">
          <cell r="B168" t="str">
            <v>English alone or in any combination</v>
          </cell>
          <cell r="D168">
            <v>804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127</v>
          </cell>
        </row>
        <row r="173">
          <cell r="B173" t="str">
            <v>Frisian alone or in any combination</v>
          </cell>
          <cell r="D173">
            <v>0</v>
          </cell>
        </row>
        <row r="174">
          <cell r="B174" t="str">
            <v>Georgian alone or in any combination</v>
          </cell>
          <cell r="D174">
            <v>0</v>
          </cell>
        </row>
        <row r="175">
          <cell r="B175" t="str">
            <v>German alone or in any combination</v>
          </cell>
          <cell r="D175">
            <v>709</v>
          </cell>
        </row>
        <row r="176">
          <cell r="B176" t="str">
            <v>Greek alone or in any combination</v>
          </cell>
          <cell r="D176">
            <v>0</v>
          </cell>
        </row>
        <row r="177">
          <cell r="B177" t="str">
            <v>Hungarian alone or in any combination</v>
          </cell>
          <cell r="D177">
            <v>28</v>
          </cell>
        </row>
        <row r="178">
          <cell r="B178" t="str">
            <v>Icelandic alone or in any combination</v>
          </cell>
          <cell r="D178">
            <v>0</v>
          </cell>
        </row>
        <row r="179">
          <cell r="B179" t="str">
            <v>Irish alone or in any combination</v>
          </cell>
          <cell r="D179">
            <v>858</v>
          </cell>
        </row>
        <row r="180">
          <cell r="B180" t="str">
            <v>Italian alone or in any combination</v>
          </cell>
          <cell r="D180">
            <v>398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32</v>
          </cell>
        </row>
        <row r="195">
          <cell r="B195" t="str">
            <v>Polish alone or in any combination</v>
          </cell>
          <cell r="D195">
            <v>127</v>
          </cell>
        </row>
        <row r="196">
          <cell r="B196" t="str">
            <v>Portuguese alone or in any combination</v>
          </cell>
          <cell r="D196">
            <v>0</v>
          </cell>
        </row>
        <row r="197">
          <cell r="B197" t="str">
            <v>Roma alone or in any combination</v>
          </cell>
          <cell r="D197">
            <v>0</v>
          </cell>
        </row>
        <row r="198">
          <cell r="B198" t="str">
            <v>Romanian alone or in any combination</v>
          </cell>
          <cell r="D198">
            <v>24</v>
          </cell>
        </row>
        <row r="199">
          <cell r="B199" t="str">
            <v>Russian alone or in any combination</v>
          </cell>
          <cell r="D199">
            <v>34</v>
          </cell>
        </row>
        <row r="200">
          <cell r="B200" t="str">
            <v>Scandinavian alone or in any combination</v>
          </cell>
          <cell r="D200">
            <v>36</v>
          </cell>
        </row>
        <row r="201">
          <cell r="B201" t="str">
            <v>Scots-Irish alone or in any combination</v>
          </cell>
          <cell r="D201">
            <v>33</v>
          </cell>
        </row>
        <row r="202">
          <cell r="B202" t="str">
            <v>Scottish alone or in any combination</v>
          </cell>
          <cell r="D202">
            <v>167</v>
          </cell>
        </row>
        <row r="203">
          <cell r="B203" t="str">
            <v>Serbian alone or in any combination</v>
          </cell>
          <cell r="D203">
            <v>0</v>
          </cell>
        </row>
        <row r="204">
          <cell r="B204" t="str">
            <v>Slavic alone or in any combination</v>
          </cell>
          <cell r="D204">
            <v>0</v>
          </cell>
        </row>
        <row r="205">
          <cell r="B205" t="str">
            <v>Slovak alone or in any combination</v>
          </cell>
          <cell r="D205">
            <v>25</v>
          </cell>
        </row>
        <row r="206">
          <cell r="B206" t="str">
            <v>Slovenian alone or in any combination</v>
          </cell>
          <cell r="D206">
            <v>0</v>
          </cell>
        </row>
        <row r="207">
          <cell r="B207" t="str">
            <v>Swedish alone or in any combination</v>
          </cell>
          <cell r="D207">
            <v>41</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42</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1277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1218</v>
          </cell>
        </row>
        <row r="253">
          <cell r="B253" t="str">
            <v>Black or African American alone</v>
          </cell>
          <cell r="D253" t="e">
            <v>#N/A</v>
          </cell>
        </row>
        <row r="254">
          <cell r="B254" t="str">
            <v>African American alone</v>
          </cell>
          <cell r="D254">
            <v>111</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53</v>
          </cell>
        </row>
        <row r="319">
          <cell r="B319" t="str">
            <v>Black or African American alone or in combination with one or more other races</v>
          </cell>
          <cell r="D319" t="e">
            <v>#N/A</v>
          </cell>
        </row>
        <row r="320">
          <cell r="B320" t="str">
            <v>African American alone or in any combination</v>
          </cell>
          <cell r="D320">
            <v>138</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74</v>
          </cell>
        </row>
        <row r="385">
          <cell r="B385" t="str">
            <v>American Indian and Alaska Native alone</v>
          </cell>
          <cell r="D385">
            <v>74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26</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37</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27</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23</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53</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31</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24</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26</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AC9DF-9575-4D8E-A20D-991C5DBCCF14}">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2152</v>
      </c>
      <c r="C5" s="10" t="s">
        <v>5</v>
      </c>
      <c r="D5" s="11">
        <v>2297</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28</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24</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25</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23</v>
      </c>
      <c r="E26" s="16" t="e">
        <f>VLOOKUP($D26,'[1]Profile_Cnty Export'!$B$2:$D$3010,3,FALSE)</f>
        <v>#N/A</v>
      </c>
    </row>
    <row r="27" spans="1:5" x14ac:dyDescent="0.25">
      <c r="A27" t="s">
        <v>48</v>
      </c>
      <c r="B27" s="17">
        <v>366</v>
      </c>
      <c r="C27" s="10" t="s">
        <v>49</v>
      </c>
      <c r="D27" s="18">
        <v>804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127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194</v>
      </c>
      <c r="C34" s="14" t="s">
        <v>63</v>
      </c>
      <c r="D34" s="15">
        <v>709</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28</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271</v>
      </c>
      <c r="C38" s="14" t="s">
        <v>71</v>
      </c>
      <c r="D38" s="15">
        <v>858</v>
      </c>
      <c r="E38" s="16" t="e">
        <f>VLOOKUP($D38,'[1]Profile_Cnty Export'!$B$2:$D$3010,3,FALSE)</f>
        <v>#N/A</v>
      </c>
    </row>
    <row r="39" spans="1:5" x14ac:dyDescent="0.25">
      <c r="A39" t="s">
        <v>72</v>
      </c>
      <c r="B39" s="17">
        <v>151</v>
      </c>
      <c r="C39" s="10" t="s">
        <v>73</v>
      </c>
      <c r="D39" s="18">
        <v>398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32</v>
      </c>
      <c r="E53" s="12" t="e">
        <f>VLOOKUP($D53,'[1]Profile_Cnty Export'!$B$2:$D$3010,3,FALSE)</f>
        <v>#N/A</v>
      </c>
    </row>
    <row r="54" spans="1:5" x14ac:dyDescent="0.25">
      <c r="A54" t="s">
        <v>102</v>
      </c>
      <c r="B54" s="13">
        <v>49</v>
      </c>
      <c r="C54" s="14" t="s">
        <v>103</v>
      </c>
      <c r="D54" s="15">
        <v>127</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24</v>
      </c>
      <c r="E57" s="12" t="e">
        <f>VLOOKUP($D57,'[1]Profile_Cnty Export'!$B$2:$D$3010,3,FALSE)</f>
        <v>#N/A</v>
      </c>
    </row>
    <row r="58" spans="1:5" x14ac:dyDescent="0.25">
      <c r="A58" t="s">
        <v>110</v>
      </c>
      <c r="B58" s="13">
        <v>0</v>
      </c>
      <c r="C58" s="14" t="s">
        <v>111</v>
      </c>
      <c r="D58" s="15">
        <v>34</v>
      </c>
      <c r="E58" s="16" t="e">
        <f>VLOOKUP($D58,'[1]Profile_Cnty Export'!$B$2:$D$3010,3,FALSE)</f>
        <v>#N/A</v>
      </c>
    </row>
    <row r="59" spans="1:5" x14ac:dyDescent="0.25">
      <c r="A59" t="s">
        <v>112</v>
      </c>
      <c r="B59" s="17">
        <v>0</v>
      </c>
      <c r="C59" s="10" t="s">
        <v>113</v>
      </c>
      <c r="D59" s="18">
        <v>36</v>
      </c>
      <c r="E59" s="12" t="e">
        <f>VLOOKUP($D59,'[1]Profile_Cnty Export'!$B$2:$D$3010,3,FALSE)</f>
        <v>#N/A</v>
      </c>
    </row>
    <row r="60" spans="1:5" x14ac:dyDescent="0.25">
      <c r="A60" t="s">
        <v>114</v>
      </c>
      <c r="B60" s="13">
        <v>0</v>
      </c>
      <c r="C60" s="14" t="s">
        <v>115</v>
      </c>
      <c r="D60" s="15">
        <v>33</v>
      </c>
      <c r="E60" s="16" t="e">
        <f>VLOOKUP($D60,'[1]Profile_Cnty Export'!$B$2:$D$3010,3,FALSE)</f>
        <v>#N/A</v>
      </c>
    </row>
    <row r="61" spans="1:5" x14ac:dyDescent="0.25">
      <c r="A61" t="s">
        <v>116</v>
      </c>
      <c r="B61" s="17">
        <v>28</v>
      </c>
      <c r="C61" s="10" t="s">
        <v>117</v>
      </c>
      <c r="D61" s="18">
        <v>167</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25</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41</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42</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1077</v>
      </c>
      <c r="C101" s="10" t="s">
        <v>197</v>
      </c>
      <c r="D101" s="11">
        <v>1277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1013</v>
      </c>
      <c r="C111" s="20" t="s">
        <v>217</v>
      </c>
      <c r="D111" s="21">
        <v>1218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111</v>
      </c>
      <c r="C114" s="10" t="s">
        <v>221</v>
      </c>
      <c r="D114" s="24">
        <v>138</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53</v>
      </c>
      <c r="C178" s="20" t="s">
        <v>349</v>
      </c>
      <c r="D178" s="30">
        <v>74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26</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27</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23</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37</v>
      </c>
      <c r="C1395" s="14" t="s">
        <v>2779</v>
      </c>
      <c r="D1395" s="15">
        <v>53</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31</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24</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26</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44</v>
      </c>
      <c r="C1498" s="12"/>
    </row>
    <row r="1499" spans="1:5" x14ac:dyDescent="0.25">
      <c r="A1499" t="s">
        <v>2978</v>
      </c>
      <c r="B1499" s="25">
        <v>140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123</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25</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45</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40B37BA-0EAD-4E74-915D-B893D1711397}"/>
</file>

<file path=customXml/itemProps2.xml><?xml version="1.0" encoding="utf-8"?>
<ds:datastoreItem xmlns:ds="http://schemas.openxmlformats.org/officeDocument/2006/customXml" ds:itemID="{E2701897-5204-4CF9-9537-76B95E467C20}"/>
</file>

<file path=customXml/itemProps3.xml><?xml version="1.0" encoding="utf-8"?>
<ds:datastoreItem xmlns:ds="http://schemas.openxmlformats.org/officeDocument/2006/customXml" ds:itemID="{AFAE93F9-EBB2-4CAB-8DED-4C29A4D1A34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2023-09-27T11:44:10Z</dcterms:created>
  <dcterms:modified xsi:type="dcterms:W3CDTF">2023-09-27T11:44:11Z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