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4BB7AA0-2533-466C-921E-98776C8DCE7D}" xr6:coauthVersionLast="47" xr6:coauthVersionMax="47" xr10:uidLastSave="{00000000-0000-0000-0000-000000000000}"/>
  <bookViews>
    <workbookView xWindow="28680" yWindow="-120" windowWidth="29040" windowHeight="15840" xr2:uid="{8E78F75D-01C9-422E-A38F-C9DFC2D543A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<sst xmlns="http://schemas.openxmlformats.org/spreadsheetml/2006/main" count="3037" uniqueCount="3020">
  <si>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</si>
  <si>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</si>
  <si>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</si>
  <si>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</si>
  <si>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</si>
  <si>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</si>
  <si>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</si>
  <si>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</si>
  <si>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</si>
  <si>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</si>
  <si>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</si>
  <si>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</si>
  <si>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</si>
  <si>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</si>
  <si>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</si>
  <si>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</si>
  <si>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</si>
  <si>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</si>
  <si>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</si>
  <si>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</si>
  <si>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</si>
  <si>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</si>
  <si>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</si>
  <si>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</si>
  <si>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</si>
  <si>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</si>
  <si>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</si>
  <si>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</si>
  <si>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</si>
  <si>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</si>
  <si>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</si>
  <si>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</si>
  <si>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</si>
  <si>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</si>
  <si>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</si>
  <si>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</si>
  <si>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</si>
  <si>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</si>
  <si>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</si>
  <si>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</si>
  <si>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</si>
  <si>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</si>
  <si>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</si>
  <si>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</si>
  <si>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</si>
  <si>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</si>
  <si>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</si>
  <si>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</si>
  <si>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</si>
  <si>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</si>
  <si>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</si>
  <si>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</si>
  <si>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</si>
  <si>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</si>
  <si>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</si>
  <si>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</si>
  <si>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</si>
  <si>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</si>
  <si>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</si>
  <si>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</si>
  <si>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</si>
  <si>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</si>
  <si>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</si>
  <si>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</si>
  <si>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</si>
  <si>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</si>
  <si>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</si>
  <si>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</si>
  <si>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</si>
  <si>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</si>
  <si>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</si>
  <si>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</si>
  <si>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</si>
  <si>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</si>
  <si>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</si>
  <si>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</si>
  <si>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</si>
  <si>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</si>
  <si>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</si>
  <si>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</si>
  <si>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</si>
  <si>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</si>
  <si>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</si>
  <si>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</si>
  <si>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</si>
  <si>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</si>
  <si>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</si>
  <si>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</si>
  <si>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</si>
  <si>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</si>
  <si>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</si>
  <si>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</si>
  <si>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</si>
  <si>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</si>
  <si>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</si>
  <si>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</si>
  <si>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</si>
  <si>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</si>
  <si>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</si>
  <si>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</si>
  <si>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</si>
  <si>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</si>
  <si>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</si>
  <si>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</si>
  <si>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</si>
  <si>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</si>
  <si>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</si>
  <si>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</si>
  <si>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</si>
  <si>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</si>
  <si>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</si>
  <si>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</si>
  <si>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</si>
  <si>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</si>
  <si>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</si>
  <si>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</si>
  <si>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</si>
  <si>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</si>
  <si>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</si>
  <si>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</si>
  <si>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</si>
  <si>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</si>
  <si>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</si>
  <si>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</si>
  <si>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</si>
  <si>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</si>
  <si>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</si>
  <si>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</si>
  <si>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</si>
  <si>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</si>
  <si>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</si>
  <si>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</si>
  <si>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</si>
  <si>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</si>
  <si>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</si>
  <si>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</si>
  <si>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</si>
  <si>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</si>
  <si>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</si>
  <si>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</si>
  <si>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</si>
  <si>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</si>
  <si>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</si>
  <si>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</si>
  <si>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</si>
  <si>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</si>
  <si>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</si>
  <si>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</si>
  <si>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</si>
  <si>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</si>
  <si>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</si>
  <si>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</si>
  <si>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</si>
  <si>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</si>
  <si>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</si>
  <si>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</si>
  <si>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</si>
  <si>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</si>
  <si>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</si>
  <si>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</si>
  <si>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</si>
  <si>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</si>
  <si>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</si>
  <si>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</si>
  <si>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</si>
  <si>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</si>
  <si>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</si>
  <si>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</si>
  <si>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</si>
  <si>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</si>
  <si>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</si>
  <si>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</si>
  <si>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</si>
  <si>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</si>
  <si>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</si>
  <si>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</si>
  <si>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</si>
  <si>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</si>
  <si>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</si>
  <si>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</si>
  <si>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</si>
  <si>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</si>
  <si>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</si>
  <si>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</si>
  <si>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</si>
  <si>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</si>
  <si>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</si>
  <si>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</si>
  <si>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</si>
  <si>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</si>
  <si>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</si>
  <si>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</si>
  <si>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</si>
  <si>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</si>
  <si>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</si>
  <si>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</si>
  <si>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</si>
  <si>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</si>
  <si>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</si>
  <si>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</si>
  <si>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</si>
  <si>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</si>
  <si>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</si>
  <si>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</si>
  <si>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</si>
  <si>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</si>
  <si>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</si>
  <si>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</si>
  <si>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</si>
  <si>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</si>
  <si>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</si>
  <si>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</si>
  <si>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</si>
  <si>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</si>
  <si>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</si>
  <si>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</si>
  <si>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</si>
  <si>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</si>
  <si>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</si>
  <si>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</si>
  <si>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</si>
  <si>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</si>
  <si>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</si>
  <si>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</si>
  <si>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</si>
  <si>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</si>
  <si>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</si>
  <si>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</si>
  <si>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</si>
  <si>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</si>
  <si>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</si>
  <si>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</si>
  <si>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</si>
  <si>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</si>
  <si>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</si>
  <si>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</si>
  <si>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</si>
  <si>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</si>
  <si>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</si>
  <si>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</si>
  <si>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</si>
  <si>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</si>
  <si>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</si>
  <si>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</si>
  <si>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</si>
  <si>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</si>
  <si>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</si>
  <si>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</si>
  <si>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</si>
  <si>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</si>
  <si>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</si>
  <si>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</si>
  <si>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</si>
  <si>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</si>
  <si>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</si>
  <si>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</si>
  <si>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</si>
  <si>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</si>
  <si>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</si>
  <si>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</si>
  <si>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</si>
  <si>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</si>
  <si>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</si>
  <si>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</si>
  <si>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</si>
  <si>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</si>
  <si>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</si>
  <si>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</si>
  <si>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</si>
  <si>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</si>
  <si>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</si>
  <si>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</si>
  <si>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</si>
  <si>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</si>
  <si>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</si>
  <si>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</si>
  <si>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</si>
  <si>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</si>
  <si>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</si>
  <si>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</si>
  <si>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</si>
  <si>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</si>
  <si>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</si>
  <si>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</si>
  <si>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</si>
  <si>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</si>
  <si>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</si>
  <si>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</si>
  <si>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</si>
  <si>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</si>
  <si>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</si>
  <si>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</si>
  <si>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</si>
  <si>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</si>
  <si>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</si>
  <si>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</si>
  <si>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</si>
  <si>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</si>
  <si>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</si>
  <si>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</si>
  <si>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</si>
  <si>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</si>
  <si>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</si>
  <si>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</si>
  <si>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</si>
  <si>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</si>
  <si>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</si>
  <si>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</si>
  <si>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</si>
  <si>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</si>
  <si>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</si>
  <si>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</si>
  <si>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</si>
  <si>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</si>
  <si>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</si>
  <si>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</si>
  <si>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</si>
  <si>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</si>
  <si>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</si>
  <si>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</si>
  <si>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</si>
  <si>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</si>
  <si>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</si>
  <si>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</si>
  <si>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</si>
  <si>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</si>
  <si>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</si>
  <si>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</si>
  <si>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</si>
  <si>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</si>
  <si>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</si>
  <si>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</si>
  <si>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</si>
  <si>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</si>
  <si>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</si>
  <si>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</si>
  <si>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</si>
  <si>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</si>
  <si>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</si>
  <si>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</si>
  <si>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</si>
  <si>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</si>
  <si>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</si>
  <si>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</si>
  <si>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</si>
  <si>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</si>
  <si>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</si>
  <si>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</si>
  <si>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</si>
  <si>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</si>
  <si>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</si>
  <si>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</si>
  <si>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</si>
  <si>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</si>
  <si>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</si>
  <si>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</si>
  <si>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</si>
  <si>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</si>
  <si>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</si>
  <si>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</si>
  <si>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</si>
  <si>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</si>
  <si>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</si>
  <si>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</si>
  <si>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</si>
  <si>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</si>
  <si>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</si>
  <si>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</si>
  <si>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</si>
  <si>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</si>
  <si>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</si>
  <si>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</si>
  <si>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</si>
  <si>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</si>
  <si>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</si>
  <si>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</si>
  <si>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</si>
  <si>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</si>
  <si>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</si>
  <si>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</si>
  <si>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</si>
  <si>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</si>
  <si>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</si>
  <si>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</si>
  <si>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</si>
  <si>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</si>
  <si>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</si>
  <si>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</si>
  <si>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</si>
  <si>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</si>
  <si>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</si>
  <si>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</si>
  <si>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</si>
  <si>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</si>
  <si>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</si>
  <si>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</si>
  <si>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</si>
  <si>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</si>
  <si>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</si>
  <si>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</si>
  <si>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</si>
  <si>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</si>
  <si>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</si>
  <si>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</si>
  <si>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</si>
  <si>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</si>
  <si>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</si>
  <si>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</si>
  <si>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</si>
  <si>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</si>
  <si>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</si>
  <si>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</si>
  <si>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</si>
  <si>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</si>
  <si>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</si>
  <si>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</si>
  <si>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</si>
  <si>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</si>
  <si>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</si>
  <si>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</si>
  <si>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</si>
  <si>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</si>
  <si>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</si>
  <si>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</si>
  <si>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</si>
  <si>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</si>
  <si>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</si>
  <si>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</si>
  <si>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</si>
  <si>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</si>
  <si>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</si>
  <si>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</si>
  <si>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</si>
  <si>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</si>
  <si>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</si>
  <si>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</si>
  <si>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</si>
  <si>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</si>
  <si>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</si>
  <si>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</si>
  <si>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</si>
  <si>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</si>
  <si>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</si>
  <si>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</si>
  <si>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</si>
  <si>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</si>
  <si>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</si>
  <si>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</si>
  <si>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</si>
  <si>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</si>
  <si>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</si>
  <si>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</si>
  <si>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</si>
  <si>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</si>
  <si>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</si>
  <si>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</si>
  <si>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</si>
  <si>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</si>
  <si>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</si>
  <si>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</si>
  <si>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</si>
  <si>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</si>
  <si>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</si>
  <si>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</si>
  <si>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</si>
  <si>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</si>
  <si>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</si>
  <si>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</si>
  <si>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</si>
  <si>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</si>
  <si>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</si>
  <si>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</si>
  <si>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</si>
  <si>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</si>
  <si>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</si>
  <si>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</si>
  <si>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</si>
  <si>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</si>
  <si>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</si>
  <si>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</si>
  <si>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</si>
  <si>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</si>
  <si>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</si>
  <si>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</si>
  <si>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</si>
  <si>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</si>
  <si>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</si>
  <si>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</si>
  <si>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</si>
  <si>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</si>
  <si>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</si>
  <si>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</si>
  <si>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</si>
  <si>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</si>
  <si>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</si>
  <si>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</si>
  <si>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</si>
  <si>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</si>
  <si>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</si>
  <si>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</si>
  <si>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</si>
  <si>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</si>
  <si>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</si>
  <si>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</si>
  <si>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</si>
  <si>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</si>
  <si>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</si>
  <si>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</si>
  <si>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</si>
  <si>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</si>
  <si>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</si>
  <si>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</si>
  <si>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</si>
  <si>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</si>
  <si>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</si>
  <si>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</si>
  <si>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</si>
  <si>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</si>
  <si>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</si>
  <si>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</si>
  <si>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</si>
  <si>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</si>
  <si>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</si>
  <si>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</si>
  <si>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</si>
  <si>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</si>
  <si>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</si>
  <si>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</si>
  <si>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</si>
  <si>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</si>
  <si>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</si>
  <si>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</si>
  <si>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</si>
  <si>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</si>
  <si>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</si>
  <si>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</si>
  <si>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</si>
  <si>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</si>
  <si>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</si>
  <si>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</si>
  <si>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</si>
  <si>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</si>
  <si>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</si>
  <si>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</si>
  <si>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</si>
  <si>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</si>
  <si>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</si>
  <si>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</si>
  <si>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</si>
  <si>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</si>
  <si>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</si>
  <si>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</si>
  <si>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</si>
  <si>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</si>
  <si>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</si>
  <si>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</si>
  <si>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</si>
  <si>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</si>
  <si>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</si>
  <si>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</si>
  <si>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</si>
  <si>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</si>
  <si>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</si>
  <si>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</si>
  <si>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</si>
  <si>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</si>
  <si>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</si>
  <si>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</si>
  <si>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</si>
  <si>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</si>
  <si>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</si>
  <si>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</si>
  <si>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</si>
  <si>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</si>
  <si>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</si>
  <si>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</si>
  <si>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</si>
  <si>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</si>
  <si>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</si>
  <si>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</si>
  <si>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</si>
  <si>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</si>
  <si>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</si>
  <si>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</si>
  <si>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</si>
  <si>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</si>
  <si>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</si>
  <si>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</si>
  <si>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</si>
  <si>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</si>
  <si>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</si>
  <si>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</si>
  <si>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</si>
  <si>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</si>
  <si>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</si>
  <si>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</si>
  <si>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</si>
  <si>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</si>
  <si>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</si>
  <si>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</si>
  <si>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</si>
  <si>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</si>
  <si>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</si>
  <si>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</si>
  <si>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</si>
  <si>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</si>
  <si>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</si>
  <si>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</si>
  <si>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</si>
  <si>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</si>
  <si>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</si>
  <si>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</si>
  <si>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</si>
  <si>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</si>
  <si>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</si>
  <si>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</si>
  <si>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</si>
  <si>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</si>
  <si>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</si>
  <si>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</si>
  <si>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</si>
  <si>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</si>
  <si>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</si>
  <si>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</si>
  <si>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</si>
  <si>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</si>
  <si>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</si>
  <si>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</si>
  <si>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</si>
  <si>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</si>
  <si>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</si>
  <si>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</si>
  <si>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</si>
  <si>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</si>
  <si>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</si>
  <si>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</si>
  <si>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</si>
  <si>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</si>
  <si>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</si>
  <si>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</si>
  <si>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</si>
  <si>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</si>
  <si>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</si>
  <si>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</si>
  <si>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</si>
  <si>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</si>
  <si>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</si>
  <si>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</si>
  <si>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</si>
  <si>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</si>
  <si>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</si>
  <si>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</si>
  <si>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</si>
  <si>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</si>
  <si>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</si>
  <si>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</si>
  <si>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</si>
  <si>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</si>
  <si>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</si>
  <si>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</si>
  <si>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</si>
  <si>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</si>
  <si>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</si>
  <si>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</si>
  <si>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</si>
  <si>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</si>
  <si>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</si>
  <si>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</si>
  <si>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</si>
  <si>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</si>
  <si>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</si>
  <si>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</si>
  <si>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</si>
  <si>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</si>
  <si>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</si>
  <si>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</si>
  <si>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</si>
  <si>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</si>
  <si>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</si>
  <si>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</si>
  <si>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</si>
  <si>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</si>
  <si>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</si>
  <si>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</si>
  <si>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</si>
  <si>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</si>
  <si>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</si>
  <si>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</si>
  <si>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</si>
  <si>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</si>
  <si>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</si>
  <si>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</si>
  <si>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</si>
  <si>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</si>
  <si>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</si>
  <si>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</si>
  <si>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</si>
  <si>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</si>
  <si>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</si>
  <si>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</si>
  <si>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</si>
  <si>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</si>
  <si>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</si>
  <si>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</si>
  <si>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</si>
  <si>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</si>
  <si>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</si>
  <si>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</si>
  <si>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</si>
  <si>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</si>
  <si>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</si>
  <si>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</si>
  <si>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</si>
  <si>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</si>
  <si>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</si>
  <si>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</si>
  <si>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</si>
  <si>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</si>
  <si>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</si>
  <si>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</si>
  <si>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</si>
  <si>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</si>
  <si>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</si>
  <si>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</si>
  <si>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</si>
  <si>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</si>
  <si>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</si>
  <si>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</si>
  <si>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</si>
  <si>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</si>
  <si>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</si>
  <si>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</si>
  <si>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</si>
  <si>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</si>
  <si>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</si>
  <si>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</si>
  <si>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</si>
  <si>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</si>
  <si>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</si>
  <si>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</si>
  <si>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</si>
  <si>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</si>
  <si>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</si>
  <si>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</si>
  <si>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</si>
  <si>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</si>
  <si>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</si>
  <si>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</si>
  <si>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</si>
  <si>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</si>
  <si>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</si>
  <si>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</si>
  <si>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</si>
  <si>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</si>
  <si>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</si>
  <si>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</si>
  <si>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</si>
  <si>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</si>
  <si>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</si>
  <si>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</si>
  <si>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</si>
  <si>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</si>
  <si>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</si>
  <si>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</si>
  <si>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</si>
  <si>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</si>
  <si>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</si>
  <si>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</si>
  <si>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</si>
  <si>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</si>
  <si>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</si>
  <si>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</si>
  <si>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</si>
  <si>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</si>
  <si>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</si>
  <si>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</si>
  <si>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</si>
  <si>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</si>
  <si>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</si>
  <si>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</si>
  <si>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</si>
  <si>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</si>
  <si>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</si>
  <si>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</si>
  <si>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</si>
  <si>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</si>
  <si>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</si>
  <si>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</si>
  <si>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</si>
  <si>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</si>
  <si>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</si>
  <si>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</si>
  <si>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</si>
  <si>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</si>
  <si>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</si>
  <si>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</si>
  <si>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</si>
  <si>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</si>
  <si>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</si>
  <si>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</si>
  <si>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</si>
  <si>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</si>
  <si>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</si>
  <si>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</si>
  <si>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</si>
  <si>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</si>
  <si>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</si>
  <si>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</si>
  <si>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</si>
  <si>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</si>
  <si>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</si>
  <si>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</si>
  <si>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</si>
  <si>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</si>
  <si>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</si>
  <si>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</si>
  <si>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</si>
  <si>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</si>
  <si>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</si>
  <si>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</si>
  <si>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</si>
  <si>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</si>
  <si>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</si>
  <si>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</si>
  <si>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</si>
  <si>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</si>
  <si>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</si>
  <si>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</si>
  <si>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</si>
  <si>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</si>
  <si>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</si>
  <si>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</si>
  <si>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</si>
  <si>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</si>
  <si>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</si>
  <si>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</si>
  <si>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</si>
  <si>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</si>
  <si>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</si>
  <si>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</si>
  <si>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</si>
  <si>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</si>
  <si>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</si>
  <si>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</si>
  <si>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</si>
  <si>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</si>
  <si>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</si>
  <si>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</si>
  <si>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</si>
  <si>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</si>
  <si>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</si>
  <si>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</si>
  <si>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</si>
  <si>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</si>
  <si>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</si>
  <si>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</si>
  <si>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</si>
  <si>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</si>
  <si>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</si>
  <si>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</si>
  <si>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</si>
  <si>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</si>
  <si>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</si>
  <si>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</si>
  <si>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</si>
  <si>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</si>
  <si>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</si>
  <si>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</si>
  <si>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</si>
  <si>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</si>
  <si>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</si>
  <si>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</si>
  <si>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</si>
  <si>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</si>
  <si>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</si>
  <si>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</si>
  <si>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</si>
  <si>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</si>
  <si>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</si>
  <si>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</si>
  <si>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</si>
  <si>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</si>
  <si>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</si>
  <si>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</si>
  <si>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</si>
  <si>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</si>
  <si>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</si>
  <si>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</si>
  <si>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</si>
  <si>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</si>
  <si>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</si>
  <si>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</si>
  <si>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</si>
  <si>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</si>
  <si>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</si>
  <si>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</si>
  <si>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</si>
  <si>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</si>
  <si>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</si>
  <si>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</si>
  <si>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</si>
  <si>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</si>
  <si>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</si>
  <si>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</si>
  <si>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</si>
  <si>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</si>
  <si>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</si>
  <si>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</si>
  <si>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</si>
  <si>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</si>
  <si>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</si>
  <si>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</si>
  <si>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</si>
  <si>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</si>
  <si>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</si>
  <si>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</si>
  <si>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</si>
  <si>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</si>
  <si>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</si>
  <si>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</si>
  <si>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</si>
  <si>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</si>
  <si>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</si>
  <si>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</si>
  <si>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</si>
  <si>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</si>
  <si>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</si>
  <si>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</si>
  <si>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</si>
  <si>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</si>
  <si>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</si>
  <si>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</si>
  <si>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</si>
  <si>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</si>
  <si>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</si>
  <si>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</si>
  <si>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</si>
  <si>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</si>
  <si>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</si>
  <si>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</si>
  <si>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</si>
  <si>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</si>
  <si>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</si>
  <si>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</si>
  <si>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</si>
  <si>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</si>
  <si>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</si>
  <si>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</si>
  <si>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</si>
  <si>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</si>
  <si>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</si>
  <si>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</si>
  <si>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</si>
  <si>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</si>
  <si>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</si>
  <si>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</si>
  <si>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</si>
  <si>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</si>
  <si>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</si>
  <si>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</si>
  <si>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</si>
  <si>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</si>
  <si>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</si>
  <si>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</si>
  <si>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</si>
  <si>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</si>
  <si>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</si>
  <si>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</si>
  <si>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</si>
  <si>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</si>
  <si>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</si>
  <si>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</si>
  <si>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</si>
  <si>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</si>
  <si>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</si>
  <si>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</si>
  <si>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</si>
  <si>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</si>
  <si>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</si>
  <si>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</si>
  <si>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</si>
  <si>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</si>
  <si>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</si>
  <si>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</si>
  <si>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</si>
  <si>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</si>
  <si>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</si>
  <si>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</si>
  <si>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</si>
  <si>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</si>
  <si>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</si>
  <si>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</si>
  <si>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</si>
  <si>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</si>
  <si>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</si>
  <si>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</si>
  <si>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</si>
  <si>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</si>
  <si>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</si>
  <si>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</si>
  <si>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</si>
  <si>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</si>
  <si>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</si>
  <si>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</si>
  <si>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</si>
  <si>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</si>
  <si>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</si>
  <si>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</si>
  <si>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</si>
  <si>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</si>
  <si>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</si>
  <si>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</si>
  <si>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</si>
  <si>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</si>
  <si>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</si>
  <si>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</si>
  <si>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</si>
  <si>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</si>
  <si>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</si>
  <si>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</si>
  <si>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</si>
  <si>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</si>
  <si>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</si>
  <si>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</si>
  <si>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</si>
  <si>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</si>
  <si>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</si>
  <si>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</si>
  <si>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</si>
  <si>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</si>
  <si>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</si>
  <si>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</si>
  <si>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</si>
  <si>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</si>
  <si>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</si>
  <si>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</si>
  <si>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</si>
  <si>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</si>
  <si>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</si>
  <si>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</si>
  <si>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</si>
  <si>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</si>
  <si>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</si>
  <si>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</si>
  <si>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</si>
  <si>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</si>
  <si>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</si>
  <si>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</si>
  <si>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</si>
  <si>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</si>
  <si>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</si>
  <si>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</si>
  <si>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</si>
  <si>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</si>
  <si>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</si>
  <si>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</si>
  <si>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</si>
  <si>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</si>
  <si>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</si>
  <si>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</si>
  <si>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</si>
  <si>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</si>
  <si>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</si>
  <si>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</si>
  <si>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</si>
  <si>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</si>
  <si>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</si>
  <si>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</si>
  <si>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</si>
  <si>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</si>
  <si>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</si>
  <si>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</si>
  <si>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</si>
  <si>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</si>
  <si>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</si>
  <si>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</si>
  <si>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</si>
  <si>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</si>
  <si>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</si>
  <si>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</si>
  <si>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</si>
  <si>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</si>
  <si>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</si>
  <si>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</si>
  <si>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</si>
  <si>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</si>
  <si>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</si>
  <si>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</si>
  <si>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</si>
  <si>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</si>
  <si>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</si>
  <si>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</si>
  <si>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</si>
  <si>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</si>
  <si>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</si>
  <si>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</si>
  <si>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</si>
  <si>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</si>
  <si>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</si>
  <si>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</si>
  <si>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</si>
  <si>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</si>
  <si>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</si>
  <si>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</si>
  <si>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</si>
  <si>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</si>
  <si>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</si>
  <si>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</si>
  <si>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</si>
  <si>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</si>
  <si>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</si>
  <si>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</si>
  <si>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</si>
  <si>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</si>
  <si>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</si>
  <si>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</si>
  <si>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</si>
  <si>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</si>
  <si>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</si>
  <si>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</si>
  <si>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</si>
  <si>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</si>
  <si>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</si>
  <si>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</si>
  <si>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</si>
  <si>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</si>
  <si>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</si>
  <si>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</si>
  <si>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</si>
  <si>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</si>
  <si>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</si>
  <si>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</si>
  <si>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</si>
  <si>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</si>
  <si>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</si>
  <si>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</si>
  <si>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</si>
  <si>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</si>
  <si>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</si>
  <si>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</si>
  <si>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</si>
  <si>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</si>
  <si>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</si>
  <si>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</si>
  <si>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</si>
  <si>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</si>
  <si>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</si>
  <si>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</si>
  <si>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</si>
  <si>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</si>
  <si>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</si>
  <si>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</si>
  <si>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</si>
  <si>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</si>
  <si>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</si>
  <si>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</si>
  <si>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</si>
  <si>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</si>
  <si>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</si>
  <si>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</si>
  <si>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</si>
  <si>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</si>
  <si>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</si>
  <si>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</si>
  <si>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</si>
  <si>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</si>
  <si>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</si>
  <si>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</si>
  <si>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</si>
  <si>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</si>
  <si>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</si>
  <si>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</si>
  <si>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</si>
  <si>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</si>
  <si>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</si>
  <si>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</si>
  <si>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</si>
  <si>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</si>
  <si>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</si>
  <si>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</si>
  <si>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</si>
  <si>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</si>
  <si>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</si>
  <si>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</si>
  <si>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</si>
  <si>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</si>
  <si>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</si>
  <si>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</si>
  <si>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</si>
  <si>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</si>
  <si>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</si>
  <si>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</si>
  <si>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</si>
  <si>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</si>
  <si>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</si>
  <si>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</si>
  <si>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</si>
  <si>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</si>
  <si>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</si>
  <si>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</si>
  <si>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</si>
  <si>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</si>
  <si>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</si>
  <si>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</si>
  <si>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</si>
  <si>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</si>
  <si>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</si>
  <si>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</si>
  <si>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</si>
  <si>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</si>
  <si>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</si>
  <si>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</si>
  <si>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</si>
  <si>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</si>
  <si>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</si>
  <si>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</si>
  <si>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</si>
  <si>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</si>
  <si>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</si>
  <si>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</si>
  <si>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</si>
  <si>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</si>
  <si>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</si>
  <si>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</si>
  <si>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</si>
  <si>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</si>
  <si>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</si>
  <si>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</si>
  <si>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</si>
  <si>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</si>
  <si>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</si>
  <si>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</si>
  <si>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</si>
  <si>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</si>
  <si>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</si>
  <si>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</si>
  <si>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</si>
  <si>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</si>
  <si>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</si>
  <si>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</si>
  <si>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</si>
  <si>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</si>
  <si>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</si>
  <si>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</si>
  <si>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</si>
  <si>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</si>
  <si>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</si>
  <si>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</si>
  <si>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</si>
  <si>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</si>
  <si>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</si>
  <si>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</si>
  <si>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</si>
  <si>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</si>
  <si>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</si>
  <si>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</si>
  <si>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</si>
  <si>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</si>
  <si>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</si>
  <si>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</si>
  <si>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</si>
  <si>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</si>
  <si>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</si>
  <si>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</si>
  <si>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</si>
  <si>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</si>
  <si>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</si>
  <si>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</si>
  <si>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</si>
  <si>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</si>
  <si>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</si>
  <si>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</si>
  <si>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</si>
  <si>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</si>
  <si>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</si>
  <si>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</si>
  <si>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</si>
  <si>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</si>
  <si>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</si>
  <si>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</si>
  <si>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</si>
  <si>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</si>
  <si>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</si>
  <si>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</si>
  <si>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</si>
  <si>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</si>
  <si>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</si>
  <si>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</si>
  <si>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</si>
  <si>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</si>
  <si>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</si>
  <si>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</si>
  <si>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</si>
  <si>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</si>
  <si>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</si>
  <si>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</si>
  <si>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</si>
  <si>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</si>
  <si>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</si>
  <si>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</si>
  <si>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</si>
  <si>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</si>
  <si>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</si>
  <si>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</si>
  <si>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</si>
  <si>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</si>
  <si>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</si>
  <si>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</si>
  <si>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</si>
  <si>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</si>
  <si>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</si>
  <si>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</si>
  <si>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</si>
  <si>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</si>
  <si>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</si>
  <si>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</si>
  <si>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</si>
  <si>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</si>
  <si>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</si>
  <si>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</si>
  <si>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</si>
  <si>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</si>
  <si>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</si>
  <si>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</si>
  <si>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</si>
  <si>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</si>
  <si>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</si>
  <si>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</si>
  <si>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</si>
  <si>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</si>
  <si>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</si>
  <si>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</si>
  <si>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</si>
  <si>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</si>
  <si>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</si>
  <si>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</si>
  <si>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</si>
  <si>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</si>
  <si>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</si>
  <si>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</si>
  <si>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</si>
  <si>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</si>
  <si>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</si>
  <si>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</si>
  <si>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</si>
  <si>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</si>
  <si>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</si>
  <si>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</si>
  <si>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</si>
  <si>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</si>
  <si>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</si>
  <si>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</si>
  <si>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</si>
  <si>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</si>
  <si>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</si>
  <si>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</si>
  <si>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</si>
  <si>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</si>
  <si>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</si>
  <si>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</si>
  <si>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</si>
  <si>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</si>
  <si>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</si>
  <si>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</si>
  <si>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</si>
  <si>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</si>
  <si>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</si>
  <si>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</si>
  <si>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</si>
  <si>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</si>
  <si>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</si>
  <si>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</si>
  <si>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</si>
  <si>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</si>
  <si>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</si>
  <si>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</si>
  <si>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</si>
  <si>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</si>
  <si>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</si>
  <si>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</si>
  <si>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</si>
  <si>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</si>
  <si>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</si>
  <si>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</si>
  <si>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</si>
  <si>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</si>
  <si>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</si>
  <si>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</si>
  <si>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</si>
  <si>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</si>
  <si>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</si>
  <si>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</si>
  <si>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</si>
  <si>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</si>
  <si>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</si>
  <si>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</si>
  <si>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</si>
  <si>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</si>
  <si>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</si>
  <si>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</si>
  <si>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</si>
  <si>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</si>
  <si>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</si>
  <si>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</si>
  <si>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</si>
  <si>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</si>
  <si>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</si>
  <si>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</si>
  <si>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</si>
  <si>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</si>
  <si>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</si>
  <si>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</si>
  <si>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</si>
  <si>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</si>
  <si>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</si>
  <si>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</si>
  <si>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</si>
  <si>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</si>
  <si>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</si>
  <si>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</si>
  <si>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</si>
  <si>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</si>
  <si>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</si>
  <si>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</si>
  <si>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</si>
  <si>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</si>
  <si>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</si>
  <si>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</si>
  <si>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</si>
  <si>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</si>
  <si>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</si>
  <si>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</si>
  <si>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</si>
  <si>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</si>
  <si>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</si>
  <si>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</si>
  <si>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</si>
  <si>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</si>
  <si>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</si>
  <si>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</si>
  <si>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</si>
  <si>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</si>
  <si>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</si>
  <si>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</si>
  <si>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</si>
  <si>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</si>
  <si>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</si>
  <si>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</si>
  <si>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</si>
  <si>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</si>
  <si>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</si>
  <si>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</si>
  <si>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</si>
  <si>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</si>
  <si>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</si>
  <si>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</si>
  <si>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</si>
  <si>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</si>
  <si>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</si>
  <si>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</si>
  <si>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</si>
  <si>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</si>
  <si>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</si>
  <si>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</si>
  <si>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</si>
  <si>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</si>
  <si>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</si>
  <si>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</si>
  <si>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</si>
  <si>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</si>
  <si>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</si>
  <si>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</si>
  <si>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</si>
  <si>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</si>
  <si>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</si>
  <si>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</si>
  <si>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</si>
  <si>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</si>
  <si>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</si>
  <si>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</si>
  <si>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</si>
  <si>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</si>
  <si>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</si>
  <si>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</si>
  <si>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</si>
  <si>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</si>
  <si>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</si>
  <si>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</si>
  <si>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</si>
  <si>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</si>
  <si>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</si>
  <si>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</si>
  <si>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</si>
  <si>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</si>
  <si>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</si>
  <si>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</si>
  <si>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</si>
  <si>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</si>
  <si>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</si>
  <si>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</si>
  <si>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</si>
  <si>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</si>
  <si>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</si>
  <si>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</si>
  <si>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</si>
  <si>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</si>
  <si>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</si>
  <si>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</si>
  <si>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</si>
  <si>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</si>
  <si>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</si>
  <si>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</si>
  <si>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</si>
  <si>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</si>
  <si>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</si>
  <si>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</si>
  <si>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</si>
  <si>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</si>
  <si>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</si>
  <si>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</si>
  <si>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</si>
  <si>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</si>
  <si>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</si>
  <si>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</si>
  <si>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</si>
  <si>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</si>
  <si>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</si>
  <si>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</si>
  <si>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</si>
  <si>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</si>
  <si>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</si>
  <si>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</si>
  <si>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</si>
  <si>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</si>
  <si>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</si>
  <si>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</si>
  <si>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</si>
  <si>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</si>
  <si>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</si>
  <si>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</si>
  <si>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</si>
  <si>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</si>
  <si>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</si>
  <si>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</si>
  <si>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</si>
  <si>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</si>
  <si>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</si>
  <si>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</si>
  <si>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</si>
  <si>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</si>
  <si>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</si>
  <si>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</si>
  <si>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</si>
  <si>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</si>
  <si>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</si>
  <si>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</si>
  <si>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</si>
  <si>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</si>
  <si>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</si>
  <si>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</si>
  <si>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</si>
  <si>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</si>
  <si>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</si>
  <si>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</si>
  <si>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</si>
  <si>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</si>
  <si>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</si>
  <si>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</si>
  <si>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</si>
  <si>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</si>
  <si>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</si>
  <si>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</si>
  <si>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</si>
  <si>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</si>
  <si>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</si>
  <si>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</si>
  <si>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</si>
  <si>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</si>
  <si>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</si>
  <si>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</si>
  <si>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</si>
  <si>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</si>
  <si>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</si>
  <si>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</si>
  <si>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</si>
  <si>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</si>
  <si>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</si>
  <si>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</si>
  <si>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</si>
  <si>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</si>
  <si>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</si>
  <si>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</si>
  <si>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</si>
  <si>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</si>
  <si>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</si>
  <si>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</si>
  <si>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</si>
  <si>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</si>
  <si>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</si>
  <si>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</si>
  <si>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</si>
  <si>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</si>
  <si>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</si>
  <si>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</si>
  <si>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</si>
  <si>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</si>
  <si>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</si>
  <si>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</si>
  <si>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</si>
  <si>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</si>
  <si>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</si>
  <si>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</si>
  <si>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</si>
  <si>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</si>
  <si>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</si>
  <si>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</si>
  <si>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</si>
  <si>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</si>
  <si>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</si>
  <si>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</si>
  <si>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</si>
  <si>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</si>
  <si>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</si>
  <si>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</si>
  <si>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</si>
  <si>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</si>
  <si>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</si>
  <si>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</si>
  <si>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</si>
  <si>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</si>
  <si>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</si>
  <si>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</si>
  <si>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</si>
  <si>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</si>
  <si>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</si>
  <si>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</si>
  <si>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</si>
  <si>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</si>
  <si>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</si>
  <si>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</si>
  <si>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</si>
  <si>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</si>
  <si>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</si>
  <si>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</si>
  <si>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</si>
  <si>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</si>
  <si>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</si>
  <si>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</si>
  <si>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</si>
  <si>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</si>
  <si>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</si>
  <si>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</si>
  <si>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</si>
  <si>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</si>
  <si>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</si>
  <si>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</si>
  <si>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</si>
  <si>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</si>
  <si>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</si>
  <si>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</si>
  <si>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</si>
  <si>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</si>
  <si>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</si>
  <si>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</si>
  <si>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</si>
  <si>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</si>
  <si>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</si>
  <si>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</si>
  <si>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</si>
  <si>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</si>
  <si>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</si>
  <si>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</si>
  <si>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</si>
  <si>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</si>
  <si>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</si>
  <si>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</si>
  <si>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</si>
  <si>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</si>
  <si>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</si>
  <si>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</si>
  <si>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</si>
  <si>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</si>
  <si>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</si>
  <si>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</si>
  <si>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</si>
  <si>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</si>
  <si>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</si>
  <si>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</si>
  <si>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</si>
  <si>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</si>
  <si>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</si>
  <si>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</si>
  <si>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</si>
  <si>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</si>
  <si>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</si>
  <si>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</si>
  <si>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</si>
  <si>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</si>
  <si>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</si>
  <si>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</si>
  <si>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</si>
  <si>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</si>
  <si>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</si>
  <si>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</si>
  <si>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</si>
  <si>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</si>
  <si>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</si>
  <si>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</si>
  <si>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</si>
  <si>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</si>
  <si>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</si>
  <si>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</si>
  <si>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</si>
  <si>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</si>
  <si>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</si>
  <si>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</si>
  <si>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</si>
  <si>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</si>
  <si>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</si>
  <si>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</si>
  <si>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</si>
  <si>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</si>
  <si>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</si>
  <si>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</si>
  <si>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</si>
  <si>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</si>
  <si>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</si>
  <si>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</si>
  <si>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</si>
  <si>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</si>
  <si>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</si>
  <si>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</si>
  <si>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</si>
  <si>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</si>
  <si>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</si>
  <si>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</si>
  <si>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</si>
  <si>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</si>
  <si>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</si>
  <si>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</si>
  <si>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</si>
  <si>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</si>
  <si>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</si>
  <si>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</si>
  <si>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</si>
  <si>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</si>
  <si>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</si>
  <si>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</si>
  <si>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</si>
  <si>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</si>
  <si>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</si>
  <si>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</si>
  <si>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</si>
  <si>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</si>
  <si>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</si>
  <si>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</si>
  <si>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</si>
  <si>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</si>
  <si>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</si>
  <si>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</si>
  <si>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</si>
  <si>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</si>
  <si>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</si>
  <si>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</si>
  <si>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</si>
  <si>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</si>
  <si>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</si>
  <si>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</si>
  <si>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</si>
  <si>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</si>
  <si>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</si>
  <si>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</si>
  <si>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</si>
  <si>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</si>
  <si>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</si>
  <si>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</si>
  <si>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</si>
  <si>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</si>
  <si>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</si>
  <si>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</si>
  <si>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</si>
  <si>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</si>
  <si>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</si>
  <si>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</si>
  <si>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</si>
  <si>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</si>
  <si>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</si>
  <si>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</si>
  <si>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</si>
  <si>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</si>
  <si>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</si>
  <si>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</si>
  <si>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</si>
  <si>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</si>
  <si>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</si>
  <si>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</si>
  <si>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</si>
  <si>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</si>
  <si>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</si>
  <si>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</si>
  <si>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</si>
  <si>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</si>
  <si>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</si>
  <si>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</si>
  <si>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</si>
  <si>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</si>
  <si>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</si>
  <si>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</si>
  <si>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</si>
  <si>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</si>
  <si>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</si>
  <si>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</si>
  <si>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</si>
  <si>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</si>
  <si>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</si>
  <si>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</si>
  <si>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</si>
  <si>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</si>
  <si>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</si>
  <si>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</si>
  <si>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</si>
  <si>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</si>
  <si>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</si>
  <si>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</si>
  <si>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</si>
  <si>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</si>
  <si>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</si>
  <si>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</si>
  <si>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</si>
  <si>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</si>
  <si>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</si>
  <si>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</si>
  <si>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</si>
  <si>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</si>
  <si>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</si>
  <si>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</si>
  <si>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</si>
  <si>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</si>
  <si>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</si>
  <si>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</si>
  <si>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</si>
  <si>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</si>
  <si>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</si>
  <si>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</si>
  <si>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</si>
  <si>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</si>
  <si>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</si>
  <si>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</si>
  <si>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</si>
  <si>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</si>
  <si>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</si>
  <si>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</si>
  <si>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</si>
  <si>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</si>
  <si>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</si>
  <si>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</si>
  <si>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</si>
  <si>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</si>
  <si>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</si>
  <si>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</si>
  <si>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</si>
  <si>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</si>
  <si>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</si>
  <si>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</si>
  <si>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</si>
  <si>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</si>
  <si>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</si>
  <si>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</si>
  <si>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</si>
  <si>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</si>
  <si>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</si>
  <si>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</si>
  <si>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</si>
  <si>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</si>
  <si>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</si>
  <si>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</si>
  <si>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</si>
  <si>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</si>
  <si>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</si>
  <si>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</si>
  <si>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</si>
  <si>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</si>
  <si>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</si>
  <si>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</si>
  <si>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</si>
  <si>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</si>
  <si>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</si>
  <si>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</si>
  <si>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</si>
  <si>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</si>
  <si>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</si>
  <si>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</si>
  <si>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</si>
  <si>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</si>
  <si>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</si>
  <si>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</si>
  <si>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</si>
  <si>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</si>
  <si>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</si>
  <si>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</si>
  <si>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</si>
  <si>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</si>
  <si>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</si>
  <si>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</si>
  <si>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</si>
  <si>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</si>
  <si>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</si>
  <si>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</si>
  <si>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</si>
  <si>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</si>
  <si>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</si>
  <si>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</si>
  <si>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</si>
  <si>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</si>
  <si>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</si>
  <si>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</si>
  <si>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</si>
  <si>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</si>
  <si>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</si>
  <si>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</si>
  <si>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</si>
  <si>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</si>
  <si>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</si>
  <si>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</si>
  <si>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</si>
  <si>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</si>
  <si>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</si>
  <si>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</si>
  <si>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</si>
  <si>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</si>
  <si>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</si>
  <si>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</si>
  <si>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</si>
  <si>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</si>
  <si>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</si>
  <si>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</si>
  <si>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</si>
  <si>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</si>
  <si>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</si>
  <si>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</si>
  <si>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</si>
  <si>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</si>
  <si>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</si>
  <si>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</si>
  <si>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</si>
  <si>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</si>
  <si>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</si>
  <si>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</si>
  <si>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</si>
  <si>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</si>
  <si>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</si>
  <si>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</si>
  <si>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</si>
  <si>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</si>
  <si>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</si>
  <si>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</si>
  <si>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</si>
  <si>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</si>
  <si>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</si>
  <si>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</si>
  <si>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</si>
  <si>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</si>
  <si>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</si>
  <si>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</si>
  <si>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</si>
  <si>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</si>
  <si>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</si>
  <si>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</si>
  <si>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</si>
  <si>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</si>
  <si>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</si>
  <si>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</si>
  <si>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</si>
  <si>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</si>
  <si>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</si>
  <si>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</si>
  <si>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</si>
  <si>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</si>
  <si>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</si>
  <si>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</si>
  <si>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</si>
  <si>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</si>
  <si>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</si>
  <si>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</si>
  <si>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</si>
  <si>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</si>
  <si>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</si>
  <si>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</si>
  <si>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</si>
  <si>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</si>
  <si>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</si>
  <si>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</si>
  <si>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</si>
  <si>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</si>
  <si>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</si>
  <si>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</si>
  <si>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</si>
  <si>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</si>
  <si>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</si>
  <si>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</si>
  <si>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</si>
  <si>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</si>
  <si>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</si>
  <si>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</si>
  <si>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</si>
  <si>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</si>
  <si>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</si>
  <si>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</si>
  <si>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</si>
  <si>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</si>
  <si>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</si>
  <si>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</si>
  <si>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</si>
  <si>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</si>
  <si>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</si>
  <si>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</si>
  <si>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</si>
  <si>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</si>
  <si>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</si>
  <si>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</si>
  <si>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</si>
  <si>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</si>
  <si>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</si>
  <si>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</si>
  <si>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</si>
  <si>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</si>
  <si>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</si>
  <si>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</si>
  <si>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</si>
  <si>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</si>
  <si>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</si>
  <si>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</si>
  <si>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</si>
  <si>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</si>
  <si>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</si>
  <si>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</si>
  <si>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</si>
  <si>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</si>
  <si>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</si>
  <si>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</si>
  <si>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</si>
  <si>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</si>
  <si>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</si>
  <si>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</si>
  <si>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</si>
  <si>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</si>
  <si>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</si>
  <si>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</si>
  <si>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</si>
  <si>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</si>
  <si>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</si>
  <si>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</si>
  <si>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</si>
  <si>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</si>
  <si>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</si>
  <si>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</si>
  <si>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</si>
  <si>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</si>
  <si>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</si>
  <si>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</si>
  <si>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</si>
  <si>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</si>
  <si>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</si>
  <si>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</si>
  <si>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</si>
  <si>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</si>
  <si>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</si>
  <si>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</si>
  <si>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</si>
  <si>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</si>
  <si>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</si>
  <si>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</si>
  <si>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</si>
  <si>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</si>
  <si>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</si>
  <si>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</si>
  <si>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</si>
  <si>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</si>
  <si>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</si>
  <si>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</si>
  <si>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</si>
  <si>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</si>
  <si>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</si>
  <si>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</si>
  <si>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</si>
  <si>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</si>
  <si>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</si>
  <si>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</si>
  <si>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</si>
  <si>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</si>
  <si>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</si>
  <si>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</si>
  <si>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</si>
  <si>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</si>
  <si>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</si>
  <si>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</si>
  <si>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</si>
  <si>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</si>
  <si>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</si>
  <si>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</si>
  <si>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</si>
  <si>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</si>
  <si>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</si>
  <si>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</si>
  <si>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</si>
  <si>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</si>
  <si>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</si>
  <si>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</si>
  <si>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</si>
  <si>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</si>
  <si>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</si>
  <si>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</si>
  <si>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</si>
  <si>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</si>
  <si>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</si>
  <si>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</si>
  <si>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</si>
  <si>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</si>
  <si>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</si>
  <si>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</si>
  <si>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</si>
  <si>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</si>
  <si>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</si>
  <si>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</si>
  <si>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</si>
  <si>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</si>
  <si>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</si>
  <si>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</si>
  <si>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</si>
  <si>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</si>
  <si>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</si>
  <si>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</si>
  <si>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</si>
  <si>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</si>
  <si>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</si>
  <si>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</si>
  <si>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</si>
  <si>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</si>
  <si>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</si>
  <si>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</si>
  <si>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</si>
  <si>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</si>
  <si>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</si>
  <si>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</si>
  <si>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</si>
  <si>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</si>
  <si>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</si>
  <si>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</si>
  <si>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</si>
  <si>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</si>
  <si>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</si>
  <si>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</si>
  <si>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</si>
  <si>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</si>
  <si>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</si>
  <si>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</si>
  <si>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</si>
  <si>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</si>
  <si>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</si>
  <si>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</si>
  <si>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</si>
  <si>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</si>
  <si>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</si>
  <si>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</si>
  <si>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</si>
  <si>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</si>
  <si>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</si>
  <si>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</si>
  <si>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</si>
  <si>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</si>
  <si>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</si>
  <si>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</si>
  <si>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</si>
  <si>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</si>
  <si>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</si>
  <si>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</si>
  <si>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</si>
  <si>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</si>
  <si>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</si>
  <si>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</si>
  <si>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</si>
  <si>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</si>
  <si>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</si>
  <si>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</si>
  <si>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</si>
  <si>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</si>
  <si>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</si>
  <si>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</si>
  <si>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</si>
  <si>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</si>
  <si>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</si>
  <si>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</si>
  <si>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</si>
  <si>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</si>
  <si>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</si>
  <si>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</si>
  <si>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</si>
  <si>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</si>
  <si>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</si>
  <si>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</si>
  <si>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</si>
  <si>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</si>
  <si>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</si>
  <si>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</si>
  <si>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</si>
  <si>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</si>
  <si>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</si>
  <si>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</si>
  <si>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</si>
  <si>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</si>
  <si>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</si>
  <si>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</si>
  <si>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</si>
  <si>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</si>
  <si>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</si>
  <si>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</si>
  <si>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</si>
  <si>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</si>
  <si>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</si>
  <si>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</si>
  <si>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</si>
  <si>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</si>
  <si>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</si>
  <si>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</si>
  <si>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</si>
  <si>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</si>
  <si>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</si>
  <si>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</si>
  <si>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</si>
  <si>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</si>
  <si>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</si>
  <si>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</si>
  <si>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</si>
  <si>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</si>
  <si>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</si>
  <si>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</si>
  <si>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</si>
  <si>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</si>
  <si>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</si>
  <si>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</si>
  <si>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</si>
  <si>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</si>
  <si>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</si>
  <si>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</si>
  <si>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</si>
  <si>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</si>
  <si>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</si>
  <si>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</si>
  <si>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</si>
  <si>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</si>
  <si>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</si>
  <si>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</si>
  <si>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</si>
  <si>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</si>
  <si>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</si>
  <si>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</si>
  <si>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</si>
  <si>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</si>
  <si>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</si>
  <si>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</si>
  <si>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</si>
  <si>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</si>
  <si>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</si>
  <si>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</si>
  <si>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</si>
  <si>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</si>
  <si>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</si>
  <si>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</si>
  <si>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</si>
  <si>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</si>
  <si>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</si>
  <si>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</si>
  <si>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</si>
  <si>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</si>
  <si>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</si>
  <si>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</si>
  <si>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</si>
  <si>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</si>
  <si>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</si>
  <si>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</si>
  <si>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</si>
  <si>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</si>
  <si>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</si>
  <si>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</si>
  <si>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</si>
  <si>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</si>
  <si>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</si>
  <si>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</si>
  <si>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</si>
  <si>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</si>
  <si>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</si>
  <si>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</si>
  <si>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</si>
  <si>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</si>
  <si>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</si>
  <si>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</si>
  <si>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</si>
  <si>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</si>
  <si>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</si>
  <si>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</si>
  <si>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</si>
  <si>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</si>
  <si>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</si>
  <si>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</si>
  <si>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</si>
  <si>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</si>
  <si>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</si>
  <si>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</si>
  <si>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</si>
  <si>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</si>
  <si>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</si>
  <si>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</si>
  <si>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</si>
  <si>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</si>
  <si>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</si>
  <si>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</si>
  <si>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</si>
  <si>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</si>
  <si>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</si>
  <si>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</si>
  <si>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</si>
  <si>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</si>
  <si>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</si>
  <si>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</si>
  <si>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</si>
  <si>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</si>
  <si>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</si>
  <si>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</si>
  <si>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</si>
  <si>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</si>
  <si>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</si>
  <si>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</si>
  <si>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</si>
  <si>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</si>
  <si>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</si>
  <si>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</si>
  <si>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</si>
  <si>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</si>
  <si>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</si>
  <si>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</si>
  <si>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</si>
  <si>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</si>
  <si>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</si>
  <si>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</si>
  <si>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</si>
  <si>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</si>
  <si>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</si>
  <si>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</si>
  <si>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</si>
  <si>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</si>
  <si>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</si>
  <si>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</si>
  <si>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</si>
  <si>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</si>
  <si>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</si>
  <si>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</si>
  <si>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</si>
  <si>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</si>
  <si>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</si>
  <si>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</si>
  <si>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</si>
  <si>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</si>
  <si>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</si>
  <si>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</si>
  <si>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</si>
  <si>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</si>
  <si>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</si>
  <si>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</si>
  <si>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</si>
  <si>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</si>
  <si>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</si>
  <si>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</si>
  <si>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</si>
  <si>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</si>
  <si>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</si>
  <si>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</si>
  <si>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</si>
  <si>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</si>
  <si>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</si>
  <si>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</si>
  <si>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</si>
  <si>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</si>
  <si>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</si>
  <si>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</si>
  <si>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</si>
  <si>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</si>
  <si>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</si>
  <si>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</si>
  <si>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</si>
  <si>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</si>
  <si>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</si>
  <si>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</si>
  <si>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</si>
  <si>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</si>
  <si>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</si>
  <si>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</si>
  <si>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</si>
  <si>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</si>
  <si>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</si>
  <si>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</si>
  <si>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</si>
  <si>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</si>
  <si>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</si>
  <si>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</si>
  <si>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</si>
  <si>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</si>
  <si>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</si>
  <si>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</si>
  <si>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</si>
  <si>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</si>
  <si>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</si>
  <si>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</si>
  <si>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</si>
  <si>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</si>
  <si>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</si>
  <si>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</si>
  <si>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</si>
  <si>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</si>
  <si>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</si>
  <si>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</si>
  <si>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</si>
  <si>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</si>
  <si>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</si>
  <si>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</si>
  <si>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</si>
  <si>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</si>
  <si>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</si>
  <si>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</si>
  <si>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</si>
  <si>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</si>
  <si>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</si>
  <si>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</si>
  <si>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</si>
  <si>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</si>
  <si>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</si>
  <si>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</si>
  <si>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</si>
  <si>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</si>
  <si>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</si>
  <si>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</si>
  <si>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</si>
  <si>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</si>
  <si>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</si>
  <si>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</si>
  <si>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</si>
  <si>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</si>
  <si>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</si>
  <si>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</si>
  <si>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</si>
  <si>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</si>
  <si>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</si>
  <si>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</si>
  <si>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</si>
  <si>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</si>
  <si>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</si>
  <si>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</si>
  <si>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</si>
  <si>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</si>
  <si>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</si>
  <si>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</si>
  <si>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</si>
  <si>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</si>
  <si>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</si>
  <si>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</si>
  <si>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</si>
  <si>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</si>
  <si>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</si>
  <si>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</si>
  <si>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</si>
  <si>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</si>
  <si>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</si>
  <si>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</si>
  <si>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</si>
  <si>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</si>
  <si>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</si>
  <si>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</si>
  <si>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</si>
  <si>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</si>
  <si>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</si>
  <si>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</si>
  <si>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</si>
  <si>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</si>
  <si>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</si>
  <si>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</si>
  <si>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</si>
  <si>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</si>
  <si>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</si>
  <si>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</si>
  <si>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</si>
  <si>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</si>
  <si>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</si>
  <si>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</si>
  <si>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</si>
  <si>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</si>
  <si>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</si>
  <si>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</si>
  <si>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</si>
  <si>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</si>
  <si>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</si>
  <si>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</si>
  <si>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</si>
  <si>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</si>
  <si>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</si>
  <si>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</si>
  <si>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</si>
  <si>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</si>
  <si>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</si>
  <si>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</si>
  <si>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</si>
  <si>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</si>
  <si>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</si>
  <si>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</si>
  <si>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</si>
  <si>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</si>
  <si>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</si>
  <si>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</si>
  <si>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</si>
  <si>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</si>
  <si>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</si>
  <si>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</si>
  <si>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</si>
  <si>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</si>
  <si>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</si>
  <si>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</si>
  <si>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</si>
  <si>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</si>
  <si>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</si>
  <si>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</si>
  <si>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</si>
  <si>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</si>
  <si>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</si>
  <si>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</si>
  <si>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</si>
  <si>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</si>
  <si>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</si>
  <si>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</si>
  <si>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</si>
  <si>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</si>
  <si>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</si>
  <si>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</si>
  <si>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</si>
  <si>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</si>
  <si>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</si>
  <si>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</si>
  <si>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</si>
  <si>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</si>
  <si>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</si>
  <si>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</si>
  <si>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</si>
  <si>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</si>
  <si>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</si>
  <si>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</si>
  <si>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</si>
  <si>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</si>
  <si>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</si>
  <si>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</si>
  <si>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</si>
  <si>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</si>
  <si>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</si>
  <si>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</si>
  <si>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</si>
  <si>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</si>
  <si>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</si>
  <si>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</si>
  <si>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</si>
  <si>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</si>
  <si>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</si>
  <si>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</si>
  <si>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</si>
  <si>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</si>
  <si>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</si>
  <si>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</si>
  <si>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</si>
  <si>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</si>
  <si>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</si>
  <si>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</si>
  <si>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</si>
  <si>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</si>
  <si>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</si>
  <si>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</si>
  <si>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</si>
  <si>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</si>
  <si>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</si>
  <si>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</si>
  <si>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</si>
  <si>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</si>
  <si>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</si>
  <si>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</si>
  <si>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</si>
  <si>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</si>
  <si>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</si>
  <si>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</si>
  <si>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</si>
  <si>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</si>
  <si>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</si>
  <si>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</si>
  <si>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</si>
  <si>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</si>
  <si>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</si>
  <si>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</si>
  <si>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</si>
  <si>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</si>
  <si>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</si>
  <si>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</si>
  <si>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</si>
  <si>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</si>
  <si>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</si>
  <si>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</si>
  <si>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</si>
  <si>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</si>
  <si>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</si>
  <si>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</si>
  <si>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</si>
  <si>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</si>
  <si>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</si>
  <si>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</si>
  <si>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</si>
  <si>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</si>
  <si>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</si>
  <si>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</si>
  <si>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</si>
  <si>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</si>
  <si>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</si>
  <si>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</si>
  <si>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</si>
  <si>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</si>
  <si>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</si>
  <si>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</si>
  <si>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</si>
  <si>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</si>
  <si>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</si>
  <si>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</si>
  <si>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</si>
  <si>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</si>
  <si>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</si>
  <si>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</si>
  <si>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</si>
  <si>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</si>
  <si>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</si>
  <si>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</si>
  <si>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</si>
  <si>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</si>
  <si>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</si>
  <si>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</si>
  <si>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</si>
  <si>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</si>
  <si>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</si>
  <si>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</si>
  <si>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</si>
  <si>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</si>
  <si>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</si>
  <si>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</si>
  <si>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</si>
  <si>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</si>
  <si>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</si>
  <si>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</si>
  <si>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</si>
  <si>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</si>
  <si>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</si>
  <si>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</si>
  <si>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</si>
  <si>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</si>
  <si>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</si>
  <si>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</si>
  <si>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</si>
  <si>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</si>
  <si>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</si>
  <si>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</si>
  <si>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</si>
  <si>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</si>
  <si>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</si>
  <si>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</si>
  <si>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</si>
  <si>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</si>
  <si>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</si>
  <si>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</si>
  <si>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</si>
  <si>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</si>
  <si>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</si>
  <si>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</si>
  <si>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</si>
  <si>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</si>
  <si>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</si>
  <si>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</si>
  <si>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</si>
  <si>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</si>
  <si>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</si>
  <si>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</si>
  <si>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</si>
  <si>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</si>
  <si>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</si>
  <si>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</si>
  <si>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</si>
  <si>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</si>
  <si>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</si>
  <si>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</si>
  <si>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</si>
  <si>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</si>
  <si>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</si>
  <si>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</si>
  <si>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</si>
  <si>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</si>
  <si>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</si>
  <si>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</si>
  <si>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</si>
  <si>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</si>
  <si>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</si>
  <si>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</si>
  <si>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</si>
  <si>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</si>
  <si>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</si>
  <si>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</si>
  <si>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</si>
  <si>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</si>
  <si>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</si>
  <si>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</si>
  <si>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</si>
  <si>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</si>
  <si>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</si>
  <si>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</si>
  <si>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</si>
  <si>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</si>
  <si>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</si>
  <si>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</si>
  <si>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</si>
  <si>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</si>
  <si>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</si>
  <si>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</si>
  <si>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</si>
  <si>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</si>
  <si>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</si>
  <si>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</si>
  <si>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</si>
  <si>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</si>
  <si>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</si>
  <si>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</si>
  <si>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</si>
  <si>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</si>
  <si>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</si>
  <si>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</si>
  <si>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</si>
  <si>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</si>
  <si>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</si>
  <si>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</si>
  <si>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</si>
  <si>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</si>
  <si>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</si>
  <si>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</si>
  <si>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</si>
  <si>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</si>
  <si>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</si>
  <si>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</si>
  <si>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</si>
  <si>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</si>
  <si>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</si>
  <si>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</si>
  <si>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</si>
  <si>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</si>
  <si>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</si>
  <si>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</si>
  <si>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</si>
  <si>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</si>
  <si>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</si>
  <si>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</si>
  <si>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</si>
  <si>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</si>
  <si>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</si>
  <si>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</si>
  <si>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</si>
  <si>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</si>
  <si>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</si>
  <si>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</si>
  <si>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</si>
  <si>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</si>
  <si>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</si>
  <si>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</si>
  <si>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</si>
  <si>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</si>
  <si>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</si>
  <si>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</si>
  <si>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</si>
  <si>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</si>
  <si>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</si>
  <si>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</si>
  <si>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</si>
  <si>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</si>
  <si>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</si>
  <si>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</si>
  <si>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</si>
  <si>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</si>
  <si>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</si>
  <si>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</si>
  <si>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</si>
  <si>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</si>
  <si>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</si>
  <si>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</si>
  <si>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</si>
  <si>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</si>
  <si>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</si>
  <si>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</si>
  <si>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</si>
  <si>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</si>
  <si>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</si>
  <si>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</si>
  <si>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</si>
  <si>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</si>
  <si>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</si>
  <si>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</si>
  <si>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</si>
  <si>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</si>
  <si>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</si>
  <si>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</si>
  <si>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</si>
  <si>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</si>
  <si>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</si>
  <si>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</si>
  <si>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</si>
  <si>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</si>
  <si>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</si>
  <si>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</si>
  <si>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</si>
  <si>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</si>
  <si>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</si>
  <si>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</si>
  <si>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</si>
  <si>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</si>
  <si>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</si>
  <si>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</si>
  <si>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</si>
  <si>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</si>
  <si>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</si>
  <si>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</si>
  <si>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</si>
  <si>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</si>
  <si>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</si>
  <si>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</si>
  <si>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</si>
  <si>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</si>
  <si>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</si>
  <si>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</si>
  <si>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</si>
  <si>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</si>
  <si>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</si>
  <si>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</si>
  <si>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</si>
  <si>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</si>
  <si>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</si>
  <si>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</si>
  <si>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</si>
  <si>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</si>
  <si>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</si>
  <si>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</si>
  <si>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</si>
  <si>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</si>
  <si>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</si>
  <si>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</si>
  <si>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</si>
  <si>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</si>
  <si>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</si>
  <si>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</si>
  <si>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</si>
  <si>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</si>
  <si>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</si>
  <si>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</si>
  <si>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</si>
  <si>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</si>
  <si>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</si>
  <si>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</si>
  <si>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</si>
  <si>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</si>
  <si>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</si>
  <si>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</si>
  <si>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</si>
  <si>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</si>
  <si>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</si>
  <si>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</si>
  <si>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</si>
  <si>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</si>
  <si>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</si>
  <si>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</si>
  <si>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</si>
  <si>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</si>
  <si>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</si>
  <si>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</si>
  <si>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</si>
  <si>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</si>
  <si>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</si>
  <si>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</si>
  <si>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</si>
  <si>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</si>
  <si>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</si>
  <si>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</si>
  <si>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</si>
  <si>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</si>
  <si>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</si>
  <si>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</si>
  <si>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</si>
  <si>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</si>
  <si>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</si>
  <si>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</si>
  <si>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</si>
  <si>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</si>
  <si>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</si>
  <si>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</si>
  <si>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</si>
  <si>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</si>
  <si>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</si>
  <si>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</si>
  <si>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</si>
  <si>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</si>
  <si>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</si>
  <si>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</si>
  <si>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</si>
  <si>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</si>
  <si>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</si>
  <si>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</si>
  <si>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</si>
  <si>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</si>
  <si>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</si>
  <si>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</si>
  <si>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</si>
  <si>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</si>
  <si>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</si>
  <si>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</si>
  <si>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</si>
  <si>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</si>
  <si>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</si>
  <si>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</si>
  <si>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</si>
  <si>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</si>
  <si>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</si>
  <si>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</si>
  <si>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</si>
  <si>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</si>
  <si>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</si>
  <si>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</si>
  <si>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</si>
  <si>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</si>
  <si>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</si>
  <si>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</si>
  <si>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</si>
  <si>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</si>
  <si>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</si>
  <si>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</si>
  <si>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</si>
  <si>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</si>
  <si>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</si>
  <si>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</si>
  <si>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</si>
  <si>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</si>
  <si>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</si>
  <si>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</si>
  <si>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</si>
  <si>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</si>
  <si>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</si>
  <si>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</si>
  <si>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</si>
  <si>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</si>
  <si>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</si>
  <si>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</si>
  <si>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</si>
  <si>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</si>
  <si>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</si>
  <si>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</si>
  <si>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</si>
  <si>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</si>
  <si>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</si>
  <si>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</si>
  <si>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</si>
  <si>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</si>
  <si>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</si>
  <si>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</si>
  <si>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</si>
  <si>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</si>
  <si>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</si>
  <si>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</si>
  <si>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</si>
  <si>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</si>
  <si>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</si>
  <si>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</si>
  <si>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</si>
  <si>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</si>
  <si>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</si>
  <si>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</si>
  <si>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</si>
  <si>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</si>
  <si>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</si>
  <si>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</si>
  <si>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</si>
  <si>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</si>
  <si>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</si>
  <si>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</si>
  <si>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</si>
  <si>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</si>
  <si>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</si>
  <si>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</si>
  <si>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</si>
  <si>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</si>
  <si>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</si>
  <si>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</si>
  <si>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</si>
  <si>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</si>
  <si>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</si>
  <si>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</si>
  <si>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</si>
  <si>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</si>
  <si>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</si>
  <si>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</si>
  <si>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</si>
  <si>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</si>
  <si>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</si>
  <si>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</si>
  <si>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</si>
  <si>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</si>
  <si>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</si>
  <si>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</si>
  <si>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</si>
  <si>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7011.03;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</si>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</sst>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23C09EE-9FB9-4B43-9F47-B67AE92612F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89</v>
          </cell>
        </row>
        <row r="4">
          <cell r="B4" t="str">
            <v>Central American*</v>
          </cell>
          <cell r="D4">
            <v>362</v>
          </cell>
        </row>
        <row r="5">
          <cell r="B5" t="str">
            <v>Costa Rican</v>
          </cell>
          <cell r="D5">
            <v>0</v>
          </cell>
        </row>
        <row r="6">
          <cell r="B6" t="str">
            <v>Guatemalan</v>
          </cell>
          <cell r="D6">
            <v>35</v>
          </cell>
        </row>
        <row r="7">
          <cell r="B7" t="str">
            <v>Honduran</v>
          </cell>
          <cell r="D7">
            <v>0</v>
          </cell>
        </row>
        <row r="8">
          <cell r="B8" t="str">
            <v>Nicaraguan</v>
          </cell>
          <cell r="D8">
            <v>0</v>
          </cell>
        </row>
        <row r="9">
          <cell r="B9" t="str">
            <v>Panamanian</v>
          </cell>
          <cell r="D9">
            <v>0</v>
          </cell>
        </row>
        <row r="10">
          <cell r="B10" t="str">
            <v>Salvadoran</v>
          </cell>
          <cell r="D10">
            <v>300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26</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1794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322</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194</v>
          </cell>
        </row>
        <row r="68">
          <cell r="B68" t="str">
            <v>Greek alone</v>
          </cell>
          <cell r="D68">
            <v>0</v>
          </cell>
        </row>
        <row r="69">
          <cell r="B69" t="str">
            <v>Hungarian alone</v>
          </cell>
          <cell r="D69">
            <v>0</v>
          </cell>
        </row>
        <row r="70">
          <cell r="B70" t="str">
            <v>Icelandic alone</v>
          </cell>
          <cell r="D70">
            <v>0</v>
          </cell>
        </row>
        <row r="71">
          <cell r="B71" t="str">
            <v>Irish alone</v>
          </cell>
          <cell r="D71">
            <v>259</v>
          </cell>
        </row>
        <row r="72">
          <cell r="B72" t="str">
            <v>Italian alone</v>
          </cell>
          <cell r="D72">
            <v>109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950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979</v>
          </cell>
        </row>
        <row r="145">
          <cell r="B145" t="str">
            <v>White alone or in combination with one or more other races</v>
          </cell>
          <cell r="D145" t="e">
            <v>#N/A</v>
          </cell>
        </row>
        <row r="146">
          <cell r="B146" t="str">
            <v>European alone or in any combination*</v>
          </cell>
          <cell r="D146">
            <v>2024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28</v>
          </cell>
        </row>
        <row r="167">
          <cell r="B167" t="str">
            <v>Dutch alone or in any combination</v>
          </cell>
          <cell r="D167">
            <v>32</v>
          </cell>
        </row>
        <row r="168">
          <cell r="B168" t="str">
            <v>English alone or in any combination</v>
          </cell>
          <cell r="D168">
            <v>746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125</v>
          </cell>
        </row>
        <row r="173">
          <cell r="B173" t="str">
            <v>Frisian alone or in any combination</v>
          </cell>
          <cell r="D173">
            <v>0</v>
          </cell>
        </row>
        <row r="174">
          <cell r="B174" t="str">
            <v>Georgian alone or in any combination</v>
          </cell>
          <cell r="D174">
            <v>0</v>
          </cell>
        </row>
        <row r="175">
          <cell r="B175" t="str">
            <v>German alone or in any combination</v>
          </cell>
          <cell r="D175">
            <v>680</v>
          </cell>
        </row>
        <row r="176">
          <cell r="B176" t="str">
            <v>Greek alone or in any combination</v>
          </cell>
          <cell r="D176">
            <v>26</v>
          </cell>
        </row>
        <row r="177">
          <cell r="B177" t="str">
            <v>Hungarian alone or in any combination</v>
          </cell>
          <cell r="D177">
            <v>0</v>
          </cell>
        </row>
        <row r="178">
          <cell r="B178" t="str">
            <v>Icelandic alone or in any combination</v>
          </cell>
          <cell r="D178">
            <v>0</v>
          </cell>
        </row>
        <row r="179">
          <cell r="B179" t="str">
            <v>Irish alone or in any combination</v>
          </cell>
          <cell r="D179">
            <v>815</v>
          </cell>
        </row>
        <row r="180">
          <cell r="B180" t="str">
            <v>Italian alone or in any combination</v>
          </cell>
          <cell r="D180">
            <v>328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42</v>
          </cell>
        </row>
        <row r="195">
          <cell r="B195" t="str">
            <v>Polish alone or in any combination</v>
          </cell>
          <cell r="D195">
            <v>109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25</v>
          </cell>
        </row>
        <row r="212">
          <cell r="B212" t="str">
            <v>Welsh alone or in any combination</v>
          </cell>
          <cell r="D212">
            <v>47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1182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1160</v>
          </cell>
        </row>
        <row r="253">
          <cell r="B253" t="str">
            <v>Black or African American alone</v>
          </cell>
          <cell r="D253" t="e">
            <v>#N/A</v>
          </cell>
        </row>
        <row r="254">
          <cell r="B254" t="str">
            <v>African American alone</v>
          </cell>
          <cell r="D254">
            <v>25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55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31</v>
          </cell>
        </row>
        <row r="385">
          <cell r="B385" t="str">
            <v>American Indian and Alaska Native alone</v>
          </cell>
          <cell r="D385">
            <v>31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AD125-F14B-4781-80BA-178FDA4E43D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1794</v>
      </c>
      <c r="C5" s="10" t="s">
        <v>5</v>
      </c>
      <c r="D5" s="11">
        <v>2024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28</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322</v>
      </c>
      <c r="C27" s="10" t="s">
        <v>49</v>
      </c>
      <c r="D27" s="18">
        <v>746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125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194</v>
      </c>
      <c r="C34" s="14" t="s">
        <v>63</v>
      </c>
      <c r="D34" s="15">
        <v>680</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259</v>
      </c>
      <c r="C38" s="14" t="s">
        <v>71</v>
      </c>
      <c r="D38" s="15">
        <v>815</v>
      </c>
      <c r="E38" s="16" t="e">
        <f>VLOOKUP($D38,'[1]Profile_Cnty Export'!$B$2:$D$3010,3,FALSE)</f>
        <v>#N/A</v>
      </c>
    </row>
    <row r="39" spans="1:5" x14ac:dyDescent="0.25">
      <c r="A39" t="s">
        <v>72</v>
      </c>
      <c r="B39" s="17">
        <v>109</v>
      </c>
      <c r="C39" s="10" t="s">
        <v>73</v>
      </c>
      <c r="D39" s="18">
        <v>328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42</v>
      </c>
      <c r="E53" s="12" t="e">
        <f>VLOOKUP($D53,'[1]Profile_Cnty Export'!$B$2:$D$3010,3,FALSE)</f>
        <v>#N/A</v>
      </c>
    </row>
    <row r="54" spans="1:5" x14ac:dyDescent="0.25">
      <c r="A54" t="s">
        <v>102</v>
      </c>
      <c r="B54" s="13">
        <v>0</v>
      </c>
      <c r="C54" s="14" t="s">
        <v>103</v>
      </c>
      <c r="D54" s="15">
        <v>109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22</v>
      </c>
      <c r="C61" s="10" t="s">
        <v>117</v>
      </c>
      <c r="D61" s="18">
        <v>179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25</v>
      </c>
      <c r="E70" s="16" t="e">
        <f>VLOOKUP($D70,'[1]Profile_Cnty Export'!$B$2:$D$3010,3,FALSE)</f>
        <v>#N/A</v>
      </c>
    </row>
    <row r="71" spans="1:5" x14ac:dyDescent="0.25">
      <c r="A71" t="s">
        <v>136</v>
      </c>
      <c r="B71" s="17">
        <v>0</v>
      </c>
      <c r="C71" s="10" t="s">
        <v>137</v>
      </c>
      <c r="D71" s="18">
        <v>47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950</v>
      </c>
      <c r="C101" s="10" t="s">
        <v>197</v>
      </c>
      <c r="D101" s="11">
        <v>1182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979</v>
      </c>
      <c r="C111" s="20" t="s">
        <v>217</v>
      </c>
      <c r="D111" s="21">
        <v>1160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25</v>
      </c>
      <c r="C114" s="10" t="s">
        <v>221</v>
      </c>
      <c r="D114" s="24">
        <v>55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22</v>
      </c>
      <c r="C1409" s="14" t="s">
        <v>2807</v>
      </c>
      <c r="D1409" s="15">
        <v>48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28</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89</v>
      </c>
      <c r="C1498" s="12"/>
    </row>
    <row r="1499" spans="1:5" x14ac:dyDescent="0.25">
      <c r="A1499" t="s">
        <v>2978</v>
      </c>
      <c r="B1499" s="25">
        <v>362</v>
      </c>
      <c r="C1499" s="16"/>
    </row>
    <row r="1500" spans="1:5" x14ac:dyDescent="0.25">
      <c r="A1500" t="s">
        <v>2979</v>
      </c>
      <c r="B1500" s="17">
        <v>0</v>
      </c>
      <c r="C1500" s="12"/>
    </row>
    <row r="1501" spans="1:5" x14ac:dyDescent="0.25">
      <c r="A1501" t="s">
        <v>2980</v>
      </c>
      <c r="B1501" s="13">
        <v>35</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300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26</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AD203AA-4390-43D0-A9C8-D98924CCAA99}"/>
</file>

<file path=customXml/itemProps2.xml><?xml version="1.0" encoding="utf-8"?>
<ds:datastoreItem xmlns:ds="http://schemas.openxmlformats.org/officeDocument/2006/customXml" ds:itemID="{08865C32-6ABF-4A33-B204-C4210310CD30}"/>
</file>

<file path=customXml/itemProps3.xml><?xml version="1.0" encoding="utf-8"?>
<ds:datastoreItem xmlns:ds="http://schemas.openxmlformats.org/officeDocument/2006/customXml" ds:itemID="{772ED9E7-176A-41BC-A5DF-47ADF7AE78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2023-09-27T11:44:08Z</dcterms:created>
  <dcterms:modified xsi:type="dcterms:W3CDTF">2023-09-27T11:44:10Z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