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F0CAAE2-470A-47F7-A06B-A1DEE126A5A2}" xr6:coauthVersionLast="47" xr6:coauthVersionMax="47" xr10:uidLastSave="{00000000-0000-0000-0000-000000000000}"/>
  <bookViews>
    <workbookView xWindow="28680" yWindow="-120" windowWidth="29040" windowHeight="15840" xr2:uid="{39FB6CAB-36F5-48C3-85D7-9F4FAC124A1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<sst xmlns="http://schemas.openxmlformats.org/spreadsheetml/2006/main" count="3037" uniqueCount="3020">
  <si>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</si>
  <si>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</si>
  <si>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</si>
  <si>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</si>
  <si>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</si>
  <si>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</si>
  <si>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</si>
  <si>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</si>
  <si>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</si>
  <si>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</si>
  <si>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</si>
  <si>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</si>
  <si>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</si>
  <si>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</si>
  <si>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</si>
  <si>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</si>
  <si>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</si>
  <si>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</si>
  <si>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</si>
  <si>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</si>
  <si>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</si>
  <si>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</si>
  <si>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</si>
  <si>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</si>
  <si>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</si>
  <si>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</si>
  <si>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</si>
  <si>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</si>
  <si>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</si>
  <si>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</si>
  <si>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</si>
  <si>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</si>
  <si>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</si>
  <si>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</si>
  <si>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</si>
  <si>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</si>
  <si>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</si>
  <si>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</si>
  <si>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</si>
  <si>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</si>
  <si>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</si>
  <si>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</si>
  <si>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</si>
  <si>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</si>
  <si>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</si>
  <si>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</si>
  <si>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</si>
  <si>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</si>
  <si>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</si>
  <si>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</si>
  <si>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</si>
  <si>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</si>
  <si>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</si>
  <si>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</si>
  <si>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</si>
  <si>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</si>
  <si>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</si>
  <si>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</si>
  <si>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</si>
  <si>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</si>
  <si>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</si>
  <si>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</si>
  <si>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</si>
  <si>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</si>
  <si>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</si>
  <si>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</si>
  <si>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</si>
  <si>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</si>
  <si>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</si>
  <si>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</si>
  <si>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</si>
  <si>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</si>
  <si>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</si>
  <si>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</si>
  <si>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</si>
  <si>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</si>
  <si>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</si>
  <si>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</si>
  <si>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</si>
  <si>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</si>
  <si>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</si>
  <si>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</si>
  <si>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</si>
  <si>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</si>
  <si>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</si>
  <si>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</si>
  <si>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</si>
  <si>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</si>
  <si>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</si>
  <si>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</si>
  <si>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</si>
  <si>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</si>
  <si>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</si>
  <si>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</si>
  <si>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</si>
  <si>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</si>
  <si>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</si>
  <si>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</si>
  <si>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</si>
  <si>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</si>
  <si>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</si>
  <si>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</si>
  <si>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</si>
  <si>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</si>
  <si>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</si>
  <si>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</si>
  <si>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</si>
  <si>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</si>
  <si>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</si>
  <si>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</si>
  <si>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</si>
  <si>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</si>
  <si>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</si>
  <si>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</si>
  <si>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</si>
  <si>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</si>
  <si>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</si>
  <si>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</si>
  <si>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</si>
  <si>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</si>
  <si>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</si>
  <si>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</si>
  <si>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</si>
  <si>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</si>
  <si>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</si>
  <si>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</si>
  <si>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</si>
  <si>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</si>
  <si>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</si>
  <si>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</si>
  <si>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</si>
  <si>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</si>
  <si>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</si>
  <si>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</si>
  <si>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</si>
  <si>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</si>
  <si>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</si>
  <si>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</si>
  <si>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</si>
  <si>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</si>
  <si>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</si>
  <si>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</si>
  <si>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</si>
  <si>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</si>
  <si>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</si>
  <si>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</si>
  <si>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</si>
  <si>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</si>
  <si>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</si>
  <si>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</si>
  <si>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</si>
  <si>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</si>
  <si>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</si>
  <si>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</si>
  <si>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</si>
  <si>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</si>
  <si>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</si>
  <si>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</si>
  <si>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</si>
  <si>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</si>
  <si>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</si>
  <si>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</si>
  <si>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</si>
  <si>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</si>
  <si>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</si>
  <si>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</si>
  <si>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</si>
  <si>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</si>
  <si>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</si>
  <si>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</si>
  <si>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</si>
  <si>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</si>
  <si>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</si>
  <si>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</si>
  <si>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</si>
  <si>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</si>
  <si>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</si>
  <si>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</si>
  <si>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</si>
  <si>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</si>
  <si>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</si>
  <si>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</si>
  <si>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</si>
  <si>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</si>
  <si>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</si>
  <si>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</si>
  <si>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</si>
  <si>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</si>
  <si>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</si>
  <si>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</si>
  <si>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</si>
  <si>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</si>
  <si>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</si>
  <si>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</si>
  <si>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</si>
  <si>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</si>
  <si>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</si>
  <si>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</si>
  <si>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</si>
  <si>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</si>
  <si>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</si>
  <si>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</si>
  <si>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</si>
  <si>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</si>
  <si>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</si>
  <si>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</si>
  <si>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</si>
  <si>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</si>
  <si>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</si>
  <si>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</si>
  <si>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</si>
  <si>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</si>
  <si>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</si>
  <si>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</si>
  <si>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</si>
  <si>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</si>
  <si>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</si>
  <si>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</si>
  <si>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</si>
  <si>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</si>
  <si>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</si>
  <si>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</si>
  <si>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</si>
  <si>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</si>
  <si>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</si>
  <si>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</si>
  <si>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</si>
  <si>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</si>
  <si>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</si>
  <si>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</si>
  <si>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</si>
  <si>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</si>
  <si>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</si>
  <si>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</si>
  <si>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</si>
  <si>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</si>
  <si>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</si>
  <si>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</si>
  <si>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</si>
  <si>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</si>
  <si>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</si>
  <si>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</si>
  <si>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</si>
  <si>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</si>
  <si>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</si>
  <si>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</si>
  <si>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</si>
  <si>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</si>
  <si>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</si>
  <si>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</si>
  <si>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</si>
  <si>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</si>
  <si>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</si>
  <si>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</si>
  <si>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</si>
  <si>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</si>
  <si>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</si>
  <si>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</si>
  <si>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</si>
  <si>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</si>
  <si>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</si>
  <si>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</si>
  <si>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</si>
  <si>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</si>
  <si>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</si>
  <si>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</si>
  <si>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</si>
  <si>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</si>
  <si>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</si>
  <si>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</si>
  <si>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</si>
  <si>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</si>
  <si>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</si>
  <si>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</si>
  <si>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</si>
  <si>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</si>
  <si>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</si>
  <si>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</si>
  <si>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</si>
  <si>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</si>
  <si>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</si>
  <si>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</si>
  <si>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</si>
  <si>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</si>
  <si>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</si>
  <si>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</si>
  <si>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</si>
  <si>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</si>
  <si>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</si>
  <si>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</si>
  <si>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</si>
  <si>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</si>
  <si>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</si>
  <si>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</si>
  <si>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</si>
  <si>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</si>
  <si>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</si>
  <si>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</si>
  <si>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</si>
  <si>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</si>
  <si>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</si>
  <si>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</si>
  <si>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</si>
  <si>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</si>
  <si>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</si>
  <si>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</si>
  <si>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</si>
  <si>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</si>
  <si>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</si>
  <si>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</si>
  <si>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</si>
  <si>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</si>
  <si>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</si>
  <si>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</si>
  <si>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</si>
  <si>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</si>
  <si>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</si>
  <si>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</si>
  <si>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</si>
  <si>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</si>
  <si>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</si>
  <si>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</si>
  <si>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</si>
  <si>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</si>
  <si>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</si>
  <si>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</si>
  <si>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</si>
  <si>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</si>
  <si>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</si>
  <si>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</si>
  <si>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</si>
  <si>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</si>
  <si>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</si>
  <si>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</si>
  <si>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</si>
  <si>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</si>
  <si>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</si>
  <si>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</si>
  <si>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</si>
  <si>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</si>
  <si>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</si>
  <si>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</si>
  <si>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</si>
  <si>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</si>
  <si>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</si>
  <si>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</si>
  <si>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</si>
  <si>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</si>
  <si>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</si>
  <si>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</si>
  <si>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</si>
  <si>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</si>
  <si>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</si>
  <si>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</si>
  <si>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</si>
  <si>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</si>
  <si>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</si>
  <si>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</si>
  <si>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</si>
  <si>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</si>
  <si>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</si>
  <si>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</si>
  <si>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</si>
  <si>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</si>
  <si>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</si>
  <si>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</si>
  <si>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</si>
  <si>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</si>
  <si>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</si>
  <si>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</si>
  <si>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</si>
  <si>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</si>
  <si>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</si>
  <si>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</si>
  <si>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</si>
  <si>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</si>
  <si>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</si>
  <si>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</si>
  <si>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</si>
  <si>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</si>
  <si>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</si>
  <si>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</si>
  <si>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</si>
  <si>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</si>
  <si>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</si>
  <si>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</si>
  <si>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</si>
  <si>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</si>
  <si>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</si>
  <si>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</si>
  <si>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</si>
  <si>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</si>
  <si>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</si>
  <si>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</si>
  <si>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</si>
  <si>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</si>
  <si>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</si>
  <si>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</si>
  <si>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</si>
  <si>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</si>
  <si>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</si>
  <si>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</si>
  <si>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</si>
  <si>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</si>
  <si>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</si>
  <si>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</si>
  <si>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</si>
  <si>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</si>
  <si>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</si>
  <si>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</si>
  <si>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</si>
  <si>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</si>
  <si>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</si>
  <si>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</si>
  <si>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</si>
  <si>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</si>
  <si>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</si>
  <si>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</si>
  <si>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</si>
  <si>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</si>
  <si>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</si>
  <si>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</si>
  <si>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</si>
  <si>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</si>
  <si>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</si>
  <si>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</si>
  <si>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</si>
  <si>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</si>
  <si>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</si>
  <si>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</si>
  <si>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</si>
  <si>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</si>
  <si>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</si>
  <si>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</si>
  <si>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</si>
  <si>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</si>
  <si>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</si>
  <si>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</si>
  <si>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</si>
  <si>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</si>
  <si>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</si>
  <si>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</si>
  <si>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</si>
  <si>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</si>
  <si>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</si>
  <si>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</si>
  <si>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</si>
  <si>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</si>
  <si>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</si>
  <si>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</si>
  <si>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</si>
  <si>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</si>
  <si>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</si>
  <si>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</si>
  <si>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</si>
  <si>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</si>
  <si>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</si>
  <si>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</si>
  <si>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</si>
  <si>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</si>
  <si>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</si>
  <si>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</si>
  <si>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</si>
  <si>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</si>
  <si>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</si>
  <si>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</si>
  <si>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</si>
  <si>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</si>
  <si>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</si>
  <si>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</si>
  <si>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</si>
  <si>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</si>
  <si>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</si>
  <si>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</si>
  <si>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</si>
  <si>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</si>
  <si>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</si>
  <si>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</si>
  <si>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</si>
  <si>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</si>
  <si>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</si>
  <si>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</si>
  <si>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</si>
  <si>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</si>
  <si>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</si>
  <si>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</si>
  <si>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</si>
  <si>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</si>
  <si>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</si>
  <si>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</si>
  <si>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</si>
  <si>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</si>
  <si>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</si>
  <si>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</si>
  <si>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</si>
  <si>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</si>
  <si>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</si>
  <si>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</si>
  <si>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</si>
  <si>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</si>
  <si>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</si>
  <si>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</si>
  <si>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</si>
  <si>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</si>
  <si>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</si>
  <si>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</si>
  <si>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</si>
  <si>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</si>
  <si>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</si>
  <si>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</si>
  <si>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</si>
  <si>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</si>
  <si>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</si>
  <si>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</si>
  <si>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</si>
  <si>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</si>
  <si>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</si>
  <si>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</si>
  <si>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</si>
  <si>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</si>
  <si>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</si>
  <si>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</si>
  <si>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</si>
  <si>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</si>
  <si>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</si>
  <si>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</si>
  <si>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</si>
  <si>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</si>
  <si>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</si>
  <si>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</si>
  <si>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</si>
  <si>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</si>
  <si>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</si>
  <si>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</si>
  <si>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</si>
  <si>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</si>
  <si>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</si>
  <si>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</si>
  <si>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</si>
  <si>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</si>
  <si>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</si>
  <si>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</si>
  <si>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</si>
  <si>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</si>
  <si>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</si>
  <si>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</si>
  <si>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</si>
  <si>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</si>
  <si>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</si>
  <si>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</si>
  <si>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</si>
  <si>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</si>
  <si>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</si>
  <si>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</si>
  <si>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</si>
  <si>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</si>
  <si>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</si>
  <si>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</si>
  <si>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</si>
  <si>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</si>
  <si>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</si>
  <si>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</si>
  <si>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</si>
  <si>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</si>
  <si>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</si>
  <si>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</si>
  <si>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</si>
  <si>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</si>
  <si>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</si>
  <si>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</si>
  <si>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</si>
  <si>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</si>
  <si>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</si>
  <si>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</si>
  <si>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</si>
  <si>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</si>
  <si>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</si>
  <si>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</si>
  <si>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</si>
  <si>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</si>
  <si>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</si>
  <si>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</si>
  <si>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</si>
  <si>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</si>
  <si>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</si>
  <si>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</si>
  <si>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</si>
  <si>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</si>
  <si>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</si>
  <si>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</si>
  <si>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</si>
  <si>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</si>
  <si>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</si>
  <si>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</si>
  <si>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</si>
  <si>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</si>
  <si>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</si>
  <si>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</si>
  <si>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</si>
  <si>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</si>
  <si>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</si>
  <si>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</si>
  <si>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</si>
  <si>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</si>
  <si>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</si>
  <si>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</si>
  <si>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</si>
  <si>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</si>
  <si>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</si>
  <si>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</si>
  <si>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</si>
  <si>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</si>
  <si>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</si>
  <si>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</si>
  <si>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</si>
  <si>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</si>
  <si>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</si>
  <si>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</si>
  <si>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</si>
  <si>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</si>
  <si>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</si>
  <si>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</si>
  <si>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</si>
  <si>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</si>
  <si>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</si>
  <si>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</si>
  <si>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</si>
  <si>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</si>
  <si>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</si>
  <si>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</si>
  <si>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</si>
  <si>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</si>
  <si>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</si>
  <si>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</si>
  <si>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</si>
  <si>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</si>
  <si>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</si>
  <si>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</si>
  <si>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</si>
  <si>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</si>
  <si>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</si>
  <si>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</si>
  <si>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</si>
  <si>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</si>
  <si>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</si>
  <si>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</si>
  <si>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</si>
  <si>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</si>
  <si>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</si>
  <si>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</si>
  <si>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</si>
  <si>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</si>
  <si>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</si>
  <si>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</si>
  <si>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</si>
  <si>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</si>
  <si>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</si>
  <si>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</si>
  <si>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</si>
  <si>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</si>
  <si>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</si>
  <si>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</si>
  <si>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</si>
  <si>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</si>
  <si>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</si>
  <si>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</si>
  <si>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</si>
  <si>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</si>
  <si>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</si>
  <si>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</si>
  <si>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</si>
  <si>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</si>
  <si>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</si>
  <si>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</si>
  <si>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</si>
  <si>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</si>
  <si>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</si>
  <si>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</si>
  <si>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</si>
  <si>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</si>
  <si>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</si>
  <si>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</si>
  <si>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</si>
  <si>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</si>
  <si>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</si>
  <si>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</si>
  <si>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</si>
  <si>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</si>
  <si>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</si>
  <si>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</si>
  <si>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</si>
  <si>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</si>
  <si>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</si>
  <si>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</si>
  <si>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</si>
  <si>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</si>
  <si>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</si>
  <si>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</si>
  <si>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</si>
  <si>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</si>
  <si>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</si>
  <si>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</si>
  <si>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</si>
  <si>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</si>
  <si>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</si>
  <si>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</si>
  <si>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</si>
  <si>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</si>
  <si>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</si>
  <si>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</si>
  <si>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</si>
  <si>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</si>
  <si>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</si>
  <si>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</si>
  <si>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</si>
  <si>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</si>
  <si>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</si>
  <si>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</si>
  <si>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</si>
  <si>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</si>
  <si>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</si>
  <si>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</si>
  <si>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</si>
  <si>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</si>
  <si>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</si>
  <si>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</si>
  <si>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</si>
  <si>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</si>
  <si>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</si>
  <si>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</si>
  <si>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</si>
  <si>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</si>
  <si>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</si>
  <si>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</si>
  <si>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</si>
  <si>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</si>
  <si>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</si>
  <si>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</si>
  <si>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</si>
  <si>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</si>
  <si>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</si>
  <si>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</si>
  <si>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</si>
  <si>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</si>
  <si>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</si>
  <si>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</si>
  <si>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</si>
  <si>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</si>
  <si>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</si>
  <si>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</si>
  <si>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</si>
  <si>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</si>
  <si>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</si>
  <si>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</si>
  <si>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</si>
  <si>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</si>
  <si>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</si>
  <si>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</si>
  <si>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</si>
  <si>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</si>
  <si>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</si>
  <si>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</si>
  <si>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</si>
  <si>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</si>
  <si>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</si>
  <si>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</si>
  <si>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</si>
  <si>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</si>
  <si>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</si>
  <si>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</si>
  <si>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</si>
  <si>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</si>
  <si>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</si>
  <si>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</si>
  <si>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</si>
  <si>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</si>
  <si>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</si>
  <si>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</si>
  <si>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</si>
  <si>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</si>
  <si>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</si>
  <si>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</si>
  <si>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</si>
  <si>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</si>
  <si>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</si>
  <si>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</si>
  <si>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</si>
  <si>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</si>
  <si>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</si>
  <si>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</si>
  <si>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</si>
  <si>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</si>
  <si>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</si>
  <si>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</si>
  <si>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</si>
  <si>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</si>
  <si>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</si>
  <si>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</si>
  <si>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</si>
  <si>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</si>
  <si>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</si>
  <si>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</si>
  <si>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</si>
  <si>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</si>
  <si>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</si>
  <si>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</si>
  <si>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</si>
  <si>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</si>
  <si>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</si>
  <si>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</si>
  <si>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</si>
  <si>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</si>
  <si>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</si>
  <si>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</si>
  <si>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</si>
  <si>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</si>
  <si>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</si>
  <si>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</si>
  <si>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</si>
  <si>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</si>
  <si>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</si>
  <si>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</si>
  <si>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</si>
  <si>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</si>
  <si>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</si>
  <si>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</si>
  <si>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</si>
  <si>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</si>
  <si>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</si>
  <si>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</si>
  <si>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</si>
  <si>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</si>
  <si>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</si>
  <si>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</si>
  <si>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</si>
  <si>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</si>
  <si>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</si>
  <si>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</si>
  <si>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</si>
  <si>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</si>
  <si>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</si>
  <si>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</si>
  <si>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</si>
  <si>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</si>
  <si>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</si>
  <si>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</si>
  <si>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</si>
  <si>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</si>
  <si>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</si>
  <si>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</si>
  <si>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</si>
  <si>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</si>
  <si>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</si>
  <si>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</si>
  <si>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</si>
  <si>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</si>
  <si>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</si>
  <si>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</si>
  <si>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</si>
  <si>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</si>
  <si>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</si>
  <si>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</si>
  <si>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</si>
  <si>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</si>
  <si>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</si>
  <si>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</si>
  <si>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</si>
  <si>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</si>
  <si>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</si>
  <si>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</si>
  <si>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</si>
  <si>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</si>
  <si>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</si>
  <si>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</si>
  <si>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</si>
  <si>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</si>
  <si>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</si>
  <si>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</si>
  <si>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</si>
  <si>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</si>
  <si>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</si>
  <si>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</si>
  <si>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</si>
  <si>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</si>
  <si>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</si>
  <si>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</si>
  <si>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</si>
  <si>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</si>
  <si>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</si>
  <si>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</si>
  <si>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</si>
  <si>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</si>
  <si>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</si>
  <si>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</si>
  <si>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</si>
  <si>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</si>
  <si>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</si>
  <si>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</si>
  <si>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</si>
  <si>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</si>
  <si>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</si>
  <si>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</si>
  <si>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</si>
  <si>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</si>
  <si>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</si>
  <si>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</si>
  <si>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</si>
  <si>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</si>
  <si>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</si>
  <si>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</si>
  <si>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</si>
  <si>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</si>
  <si>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</si>
  <si>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</si>
  <si>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</si>
  <si>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</si>
  <si>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</si>
  <si>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</si>
  <si>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</si>
  <si>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</si>
  <si>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</si>
  <si>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</si>
  <si>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</si>
  <si>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</si>
  <si>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</si>
  <si>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</si>
  <si>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</si>
  <si>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</si>
  <si>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</si>
  <si>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</si>
  <si>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</si>
  <si>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</si>
  <si>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</si>
  <si>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</si>
  <si>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</si>
  <si>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</si>
  <si>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</si>
  <si>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</si>
  <si>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</si>
  <si>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</si>
  <si>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</si>
  <si>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</si>
  <si>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</si>
  <si>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</si>
  <si>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</si>
  <si>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</si>
  <si>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</si>
  <si>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</si>
  <si>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</si>
  <si>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</si>
  <si>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</si>
  <si>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</si>
  <si>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</si>
  <si>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</si>
  <si>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</si>
  <si>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</si>
  <si>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</si>
  <si>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</si>
  <si>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</si>
  <si>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</si>
  <si>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</si>
  <si>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</si>
  <si>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</si>
  <si>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</si>
  <si>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</si>
  <si>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</si>
  <si>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</si>
  <si>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</si>
  <si>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</si>
  <si>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</si>
  <si>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</si>
  <si>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</si>
  <si>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</si>
  <si>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</si>
  <si>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</si>
  <si>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</si>
  <si>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</si>
  <si>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</si>
  <si>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</si>
  <si>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</si>
  <si>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</si>
  <si>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</si>
  <si>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</si>
  <si>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</si>
  <si>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</si>
  <si>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</si>
  <si>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</si>
  <si>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</si>
  <si>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</si>
  <si>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</si>
  <si>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</si>
  <si>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</si>
  <si>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</si>
  <si>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</si>
  <si>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</si>
  <si>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</si>
  <si>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</si>
  <si>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</si>
  <si>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</si>
  <si>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</si>
  <si>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</si>
  <si>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</si>
  <si>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</si>
  <si>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</si>
  <si>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</si>
  <si>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</si>
  <si>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</si>
  <si>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</si>
  <si>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</si>
  <si>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</si>
  <si>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</si>
  <si>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</si>
  <si>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</si>
  <si>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</si>
  <si>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</si>
  <si>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</si>
  <si>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</si>
  <si>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</si>
  <si>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</si>
  <si>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</si>
  <si>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</si>
  <si>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</si>
  <si>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</si>
  <si>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</si>
  <si>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</si>
  <si>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</si>
  <si>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</si>
  <si>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</si>
  <si>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</si>
  <si>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</si>
  <si>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</si>
  <si>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</si>
  <si>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</si>
  <si>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</si>
  <si>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</si>
  <si>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</si>
  <si>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</si>
  <si>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</si>
  <si>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</si>
  <si>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</si>
  <si>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</si>
  <si>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</si>
  <si>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</si>
  <si>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</si>
  <si>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</si>
  <si>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</si>
  <si>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</si>
  <si>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</si>
  <si>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</si>
  <si>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</si>
  <si>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</si>
  <si>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</si>
  <si>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</si>
  <si>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</si>
  <si>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</si>
  <si>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</si>
  <si>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</si>
  <si>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</si>
  <si>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</si>
  <si>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</si>
  <si>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</si>
  <si>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</si>
  <si>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</si>
  <si>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</si>
  <si>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</si>
  <si>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</si>
  <si>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</si>
  <si>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</si>
  <si>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</si>
  <si>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</si>
  <si>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</si>
  <si>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</si>
  <si>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</si>
  <si>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</si>
  <si>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</si>
  <si>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</si>
  <si>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</si>
  <si>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</si>
  <si>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</si>
  <si>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</si>
  <si>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</si>
  <si>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</si>
  <si>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</si>
  <si>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</si>
  <si>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</si>
  <si>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</si>
  <si>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</si>
  <si>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</si>
  <si>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</si>
  <si>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</si>
  <si>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</si>
  <si>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</si>
  <si>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</si>
  <si>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</si>
  <si>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</si>
  <si>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</si>
  <si>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</si>
  <si>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</si>
  <si>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</si>
  <si>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</si>
  <si>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</si>
  <si>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</si>
  <si>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</si>
  <si>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</si>
  <si>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</si>
  <si>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</si>
  <si>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</si>
  <si>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</si>
  <si>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</si>
  <si>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</si>
  <si>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</si>
  <si>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</si>
  <si>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</si>
  <si>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</si>
  <si>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</si>
  <si>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</si>
  <si>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</si>
  <si>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</si>
  <si>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</si>
  <si>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</si>
  <si>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</si>
  <si>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</si>
  <si>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</si>
  <si>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</si>
  <si>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</si>
  <si>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</si>
  <si>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</si>
  <si>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</si>
  <si>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</si>
  <si>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</si>
  <si>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</si>
  <si>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</si>
  <si>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</si>
  <si>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</si>
  <si>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</si>
  <si>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</si>
  <si>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</si>
  <si>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</si>
  <si>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</si>
  <si>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</si>
  <si>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</si>
  <si>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</si>
  <si>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</si>
  <si>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</si>
  <si>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</si>
  <si>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</si>
  <si>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</si>
  <si>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</si>
  <si>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</si>
  <si>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</si>
  <si>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</si>
  <si>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</si>
  <si>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</si>
  <si>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</si>
  <si>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</si>
  <si>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</si>
  <si>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</si>
  <si>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</si>
  <si>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</si>
  <si>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</si>
  <si>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</si>
  <si>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</si>
  <si>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</si>
  <si>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</si>
  <si>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</si>
  <si>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</si>
  <si>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</si>
  <si>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</si>
  <si>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</si>
  <si>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</si>
  <si>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</si>
  <si>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</si>
  <si>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</si>
  <si>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</si>
  <si>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</si>
  <si>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</si>
  <si>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</si>
  <si>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</si>
  <si>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</si>
  <si>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</si>
  <si>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</si>
  <si>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</si>
  <si>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</si>
  <si>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</si>
  <si>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</si>
  <si>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</si>
  <si>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</si>
  <si>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</si>
  <si>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</si>
  <si>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</si>
  <si>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</si>
  <si>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</si>
  <si>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</si>
  <si>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</si>
  <si>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</si>
  <si>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</si>
  <si>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</si>
  <si>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</si>
  <si>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</si>
  <si>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</si>
  <si>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</si>
  <si>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</si>
  <si>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</si>
  <si>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</si>
  <si>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</si>
  <si>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</si>
  <si>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</si>
  <si>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</si>
  <si>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</si>
  <si>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</si>
  <si>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</si>
  <si>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</si>
  <si>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</si>
  <si>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</si>
  <si>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</si>
  <si>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</si>
  <si>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</si>
  <si>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</si>
  <si>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</si>
  <si>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</si>
  <si>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</si>
  <si>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</si>
  <si>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</si>
  <si>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</si>
  <si>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</si>
  <si>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</si>
  <si>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</si>
  <si>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</si>
  <si>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</si>
  <si>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</si>
  <si>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</si>
  <si>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</si>
  <si>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</si>
  <si>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</si>
  <si>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</si>
  <si>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</si>
  <si>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</si>
  <si>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</si>
  <si>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</si>
  <si>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</si>
  <si>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</si>
  <si>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</si>
  <si>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</si>
  <si>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</si>
  <si>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</si>
  <si>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</si>
  <si>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</si>
  <si>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</si>
  <si>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</si>
  <si>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</si>
  <si>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</si>
  <si>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</si>
  <si>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</si>
  <si>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</si>
  <si>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</si>
  <si>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</si>
  <si>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</si>
  <si>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</si>
  <si>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</si>
  <si>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</si>
  <si>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</si>
  <si>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</si>
  <si>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</si>
  <si>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</si>
  <si>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</si>
  <si>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</si>
  <si>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</si>
  <si>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</si>
  <si>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</si>
  <si>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</si>
  <si>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</si>
  <si>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</si>
  <si>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</si>
  <si>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</si>
  <si>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</si>
  <si>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</si>
  <si>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</si>
  <si>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</si>
  <si>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</si>
  <si>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</si>
  <si>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</si>
  <si>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</si>
  <si>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</si>
  <si>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</si>
  <si>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</si>
  <si>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</si>
  <si>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</si>
  <si>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</si>
  <si>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</si>
  <si>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</si>
  <si>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</si>
  <si>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</si>
  <si>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</si>
  <si>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</si>
  <si>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</si>
  <si>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</si>
  <si>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</si>
  <si>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</si>
  <si>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</si>
  <si>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</si>
  <si>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</si>
  <si>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</si>
  <si>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</si>
  <si>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</si>
  <si>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</si>
  <si>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</si>
  <si>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</si>
  <si>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</si>
  <si>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</si>
  <si>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</si>
  <si>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</si>
  <si>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</si>
  <si>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</si>
  <si>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</si>
  <si>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</si>
  <si>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</si>
  <si>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</si>
  <si>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</si>
  <si>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</si>
  <si>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</si>
  <si>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</si>
  <si>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</si>
  <si>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</si>
  <si>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</si>
  <si>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</si>
  <si>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</si>
  <si>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</si>
  <si>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</si>
  <si>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</si>
  <si>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</si>
  <si>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</si>
  <si>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</si>
  <si>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</si>
  <si>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</si>
  <si>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</si>
  <si>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</si>
  <si>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</si>
  <si>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</si>
  <si>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</si>
  <si>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</si>
  <si>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</si>
  <si>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</si>
  <si>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</si>
  <si>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</si>
  <si>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</si>
  <si>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</si>
  <si>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</si>
  <si>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</si>
  <si>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</si>
  <si>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</si>
  <si>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</si>
  <si>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</si>
  <si>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</si>
  <si>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</si>
  <si>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</si>
  <si>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</si>
  <si>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</si>
  <si>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</si>
  <si>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</si>
  <si>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</si>
  <si>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</si>
  <si>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</si>
  <si>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</si>
  <si>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</si>
  <si>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</si>
  <si>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</si>
  <si>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</si>
  <si>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</si>
  <si>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</si>
  <si>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</si>
  <si>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</si>
  <si>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</si>
  <si>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</si>
  <si>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</si>
  <si>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</si>
  <si>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</si>
  <si>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</si>
  <si>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</si>
  <si>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</si>
  <si>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</si>
  <si>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</si>
  <si>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</si>
  <si>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</si>
  <si>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</si>
  <si>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</si>
  <si>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</si>
  <si>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</si>
  <si>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</si>
  <si>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</si>
  <si>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</si>
  <si>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</si>
  <si>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</si>
  <si>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</si>
  <si>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</si>
  <si>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</si>
  <si>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</si>
  <si>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</si>
  <si>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</si>
  <si>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</si>
  <si>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</si>
  <si>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</si>
  <si>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</si>
  <si>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</si>
  <si>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</si>
  <si>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</si>
  <si>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</si>
  <si>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</si>
  <si>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</si>
  <si>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</si>
  <si>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</si>
  <si>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</si>
  <si>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</si>
  <si>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</si>
  <si>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</si>
  <si>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</si>
  <si>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</si>
  <si>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</si>
  <si>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</si>
  <si>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</si>
  <si>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</si>
  <si>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</si>
  <si>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</si>
  <si>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</si>
  <si>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</si>
  <si>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</si>
  <si>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</si>
  <si>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</si>
  <si>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</si>
  <si>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</si>
  <si>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</si>
  <si>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</si>
  <si>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</si>
  <si>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</si>
  <si>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</si>
  <si>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</si>
  <si>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</si>
  <si>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</si>
  <si>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</si>
  <si>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</si>
  <si>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</si>
  <si>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</si>
  <si>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</si>
  <si>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</si>
  <si>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</si>
  <si>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</si>
  <si>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</si>
  <si>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</si>
  <si>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</si>
  <si>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</si>
  <si>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</si>
  <si>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</si>
  <si>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</si>
  <si>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</si>
  <si>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</si>
  <si>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</si>
  <si>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</si>
  <si>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</si>
  <si>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</si>
  <si>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</si>
  <si>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</si>
  <si>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</si>
  <si>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</si>
  <si>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</si>
  <si>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</si>
  <si>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</si>
  <si>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</si>
  <si>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</si>
  <si>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</si>
  <si>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</si>
  <si>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</si>
  <si>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</si>
  <si>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</si>
  <si>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</si>
  <si>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</si>
  <si>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</si>
  <si>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</si>
  <si>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</si>
  <si>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</si>
  <si>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</si>
  <si>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</si>
  <si>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</si>
  <si>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</si>
  <si>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</si>
  <si>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</si>
  <si>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</si>
  <si>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</si>
  <si>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</si>
  <si>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</si>
  <si>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</si>
  <si>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</si>
  <si>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</si>
  <si>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</si>
  <si>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</si>
  <si>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</si>
  <si>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</si>
  <si>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</si>
  <si>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</si>
  <si>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</si>
  <si>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</si>
  <si>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</si>
  <si>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</si>
  <si>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</si>
  <si>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</si>
  <si>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</si>
  <si>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</si>
  <si>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</si>
  <si>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</si>
  <si>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</si>
  <si>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</si>
  <si>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</si>
  <si>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</si>
  <si>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</si>
  <si>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</si>
  <si>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</si>
  <si>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</si>
  <si>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</si>
  <si>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</si>
  <si>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</si>
  <si>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</si>
  <si>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</si>
  <si>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</si>
  <si>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</si>
  <si>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</si>
  <si>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</si>
  <si>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</si>
  <si>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</si>
  <si>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</si>
  <si>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</si>
  <si>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</si>
  <si>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</si>
  <si>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</si>
  <si>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</si>
  <si>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</si>
  <si>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</si>
  <si>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</si>
  <si>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</si>
  <si>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</si>
  <si>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</si>
  <si>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</si>
  <si>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</si>
  <si>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</si>
  <si>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</si>
  <si>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</si>
  <si>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</si>
  <si>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</si>
  <si>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</si>
  <si>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</si>
  <si>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</si>
  <si>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</si>
  <si>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</si>
  <si>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</si>
  <si>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</si>
  <si>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</si>
  <si>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</si>
  <si>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</si>
  <si>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</si>
  <si>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</si>
  <si>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</si>
  <si>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</si>
  <si>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</si>
  <si>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</si>
  <si>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</si>
  <si>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</si>
  <si>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</si>
  <si>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</si>
  <si>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</si>
  <si>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</si>
  <si>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</si>
  <si>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</si>
  <si>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</si>
  <si>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</si>
  <si>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</si>
  <si>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</si>
  <si>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</si>
  <si>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</si>
  <si>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</si>
  <si>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</si>
  <si>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</si>
  <si>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</si>
  <si>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</si>
  <si>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</si>
  <si>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</si>
  <si>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</si>
  <si>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</si>
  <si>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</si>
  <si>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</si>
  <si>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</si>
  <si>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</si>
  <si>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</si>
  <si>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</si>
  <si>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</si>
  <si>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</si>
  <si>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</si>
  <si>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</si>
  <si>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</si>
  <si>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</si>
  <si>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</si>
  <si>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</si>
  <si>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</si>
  <si>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</si>
  <si>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</si>
  <si>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</si>
  <si>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</si>
  <si>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</si>
  <si>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</si>
  <si>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</si>
  <si>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</si>
  <si>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</si>
  <si>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</si>
  <si>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</si>
  <si>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</si>
  <si>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</si>
  <si>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</si>
  <si>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</si>
  <si>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</si>
  <si>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</si>
  <si>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</si>
  <si>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</si>
  <si>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</si>
  <si>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</si>
  <si>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</si>
  <si>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</si>
  <si>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</si>
  <si>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</si>
  <si>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</si>
  <si>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</si>
  <si>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</si>
  <si>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</si>
  <si>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</si>
  <si>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</si>
  <si>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</si>
  <si>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</si>
  <si>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</si>
  <si>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</si>
  <si>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</si>
  <si>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</si>
  <si>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</si>
  <si>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</si>
  <si>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</si>
  <si>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</si>
  <si>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</si>
  <si>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</si>
  <si>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</si>
  <si>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</si>
  <si>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</si>
  <si>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</si>
  <si>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</si>
  <si>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</si>
  <si>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</si>
  <si>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</si>
  <si>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</si>
  <si>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</si>
  <si>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</si>
  <si>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</si>
  <si>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</si>
  <si>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</si>
  <si>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</si>
  <si>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</si>
  <si>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</si>
  <si>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</si>
  <si>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</si>
  <si>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</si>
  <si>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</si>
  <si>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</si>
  <si>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</si>
  <si>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</si>
  <si>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</si>
  <si>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</si>
  <si>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</si>
  <si>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</si>
  <si>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</si>
  <si>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</si>
  <si>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</si>
  <si>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</si>
  <si>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</si>
  <si>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</si>
  <si>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</si>
  <si>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</si>
  <si>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</si>
  <si>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</si>
  <si>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</si>
  <si>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</si>
  <si>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</si>
  <si>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</si>
  <si>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</si>
  <si>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</si>
  <si>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</si>
  <si>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</si>
  <si>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</si>
  <si>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</si>
  <si>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</si>
  <si>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</si>
  <si>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</si>
  <si>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</si>
  <si>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</si>
  <si>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</si>
  <si>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</si>
  <si>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</si>
  <si>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</si>
  <si>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</si>
  <si>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</si>
  <si>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</si>
  <si>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</si>
  <si>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</si>
  <si>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</si>
  <si>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</si>
  <si>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</si>
  <si>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</si>
  <si>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</si>
  <si>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</si>
  <si>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</si>
  <si>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</si>
  <si>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</si>
  <si>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</si>
  <si>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</si>
  <si>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</si>
  <si>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</si>
  <si>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</si>
  <si>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</si>
  <si>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</si>
  <si>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</si>
  <si>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</si>
  <si>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</si>
  <si>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</si>
  <si>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</si>
  <si>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</si>
  <si>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</si>
  <si>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</si>
  <si>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</si>
  <si>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</si>
  <si>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</si>
  <si>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</si>
  <si>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</si>
  <si>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</si>
  <si>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</si>
  <si>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</si>
  <si>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</si>
  <si>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</si>
  <si>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</si>
  <si>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</si>
  <si>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</si>
  <si>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</si>
  <si>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</si>
  <si>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</si>
  <si>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</si>
  <si>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</si>
  <si>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</si>
  <si>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</si>
  <si>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</si>
  <si>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</si>
  <si>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</si>
  <si>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</si>
  <si>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</si>
  <si>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</si>
  <si>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</si>
  <si>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</si>
  <si>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</si>
  <si>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</si>
  <si>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</si>
  <si>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</si>
  <si>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</si>
  <si>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</si>
  <si>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</si>
  <si>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</si>
  <si>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</si>
  <si>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</si>
  <si>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</si>
  <si>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</si>
  <si>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</si>
  <si>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</si>
  <si>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</si>
  <si>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</si>
  <si>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</si>
  <si>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</si>
  <si>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</si>
  <si>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</si>
  <si>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</si>
  <si>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</si>
  <si>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</si>
  <si>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</si>
  <si>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</si>
  <si>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</si>
  <si>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</si>
  <si>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</si>
  <si>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</si>
  <si>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</si>
  <si>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</si>
  <si>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</si>
  <si>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</si>
  <si>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</si>
  <si>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</si>
  <si>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</si>
  <si>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</si>
  <si>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</si>
  <si>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</si>
  <si>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</si>
  <si>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</si>
  <si>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</si>
  <si>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</si>
  <si>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</si>
  <si>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</si>
  <si>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</si>
  <si>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</si>
  <si>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</si>
  <si>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</si>
  <si>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</si>
  <si>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</si>
  <si>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</si>
  <si>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</si>
  <si>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</si>
  <si>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</si>
  <si>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</si>
  <si>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</si>
  <si>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</si>
  <si>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</si>
  <si>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</si>
  <si>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</si>
  <si>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</si>
  <si>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</si>
  <si>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</si>
  <si>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</si>
  <si>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</si>
  <si>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</si>
  <si>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</si>
  <si>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</si>
  <si>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</si>
  <si>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</si>
  <si>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</si>
  <si>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</si>
  <si>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</si>
  <si>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</si>
  <si>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</si>
  <si>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</si>
  <si>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</si>
  <si>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</si>
  <si>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</si>
  <si>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</si>
  <si>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</si>
  <si>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</si>
  <si>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</si>
  <si>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</si>
  <si>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</si>
  <si>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</si>
  <si>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</si>
  <si>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</si>
  <si>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</si>
  <si>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</si>
  <si>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</si>
  <si>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</si>
  <si>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</si>
  <si>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</si>
  <si>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</si>
  <si>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</si>
  <si>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</si>
  <si>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</si>
  <si>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</si>
  <si>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</si>
  <si>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</si>
  <si>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</si>
  <si>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</si>
  <si>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</si>
  <si>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</si>
  <si>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</si>
  <si>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</si>
  <si>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</si>
  <si>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</si>
  <si>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</si>
  <si>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</si>
  <si>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</si>
  <si>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</si>
  <si>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</si>
  <si>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</si>
  <si>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</si>
  <si>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</si>
  <si>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</si>
  <si>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</si>
  <si>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</si>
  <si>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</si>
  <si>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</si>
  <si>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</si>
  <si>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</si>
  <si>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</si>
  <si>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</si>
  <si>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</si>
  <si>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</si>
  <si>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</si>
  <si>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</si>
  <si>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</si>
  <si>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</si>
  <si>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</si>
  <si>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</si>
  <si>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</si>
  <si>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</si>
  <si>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</si>
  <si>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</si>
  <si>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</si>
  <si>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</si>
  <si>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</si>
  <si>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</si>
  <si>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</si>
  <si>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</si>
  <si>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</si>
  <si>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</si>
  <si>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</si>
  <si>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</si>
  <si>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</si>
  <si>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</si>
  <si>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</si>
  <si>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</si>
  <si>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</si>
  <si>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</si>
  <si>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</si>
  <si>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</si>
  <si>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</si>
  <si>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</si>
  <si>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</si>
  <si>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</si>
  <si>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</si>
  <si>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</si>
  <si>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</si>
  <si>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</si>
  <si>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</si>
  <si>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</si>
  <si>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</si>
  <si>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</si>
  <si>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</si>
  <si>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</si>
  <si>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</si>
  <si>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</si>
  <si>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</si>
  <si>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</si>
  <si>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</si>
  <si>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</si>
  <si>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</si>
  <si>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</si>
  <si>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</si>
  <si>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</si>
  <si>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</si>
  <si>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</si>
  <si>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</si>
  <si>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</si>
  <si>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</si>
  <si>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</si>
  <si>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</si>
  <si>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</si>
  <si>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</si>
  <si>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</si>
  <si>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</si>
  <si>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</si>
  <si>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</si>
  <si>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</si>
  <si>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</si>
  <si>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</si>
  <si>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</si>
  <si>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</si>
  <si>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</si>
  <si>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</si>
  <si>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</si>
  <si>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</si>
  <si>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</si>
  <si>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</si>
  <si>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</si>
  <si>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</si>
  <si>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</si>
  <si>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</si>
  <si>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</si>
  <si>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</si>
  <si>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</si>
  <si>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</si>
  <si>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</si>
  <si>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</si>
  <si>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</si>
  <si>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</si>
  <si>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</si>
  <si>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</si>
  <si>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</si>
  <si>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</si>
  <si>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</si>
  <si>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</si>
  <si>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</si>
  <si>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</si>
  <si>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</si>
  <si>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</si>
  <si>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</si>
  <si>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</si>
  <si>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</si>
  <si>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</si>
  <si>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</si>
  <si>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</si>
  <si>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</si>
  <si>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</si>
  <si>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</si>
  <si>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</si>
  <si>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</si>
  <si>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</si>
  <si>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</si>
  <si>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</si>
  <si>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</si>
  <si>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</si>
  <si>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</si>
  <si>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</si>
  <si>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</si>
  <si>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</si>
  <si>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</si>
  <si>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</si>
  <si>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</si>
  <si>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</si>
  <si>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</si>
  <si>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</si>
  <si>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</si>
  <si>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</si>
  <si>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</si>
  <si>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</si>
  <si>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</si>
  <si>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</si>
  <si>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</si>
  <si>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</si>
  <si>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</si>
  <si>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</si>
  <si>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</si>
  <si>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</si>
  <si>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</si>
  <si>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</si>
  <si>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</si>
  <si>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</si>
  <si>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</si>
  <si>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</si>
  <si>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</si>
  <si>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</si>
  <si>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</si>
  <si>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</si>
  <si>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</si>
  <si>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</si>
  <si>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</si>
  <si>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</si>
  <si>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</si>
  <si>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</si>
  <si>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</si>
  <si>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</si>
  <si>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</si>
  <si>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</si>
  <si>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</si>
  <si>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</si>
  <si>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</si>
  <si>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</si>
  <si>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</si>
  <si>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</si>
  <si>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</si>
  <si>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</si>
  <si>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</si>
  <si>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</si>
  <si>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</si>
  <si>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</si>
  <si>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</si>
  <si>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</si>
  <si>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</si>
  <si>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</si>
  <si>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</si>
  <si>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</si>
  <si>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</si>
  <si>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</si>
  <si>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</si>
  <si>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</si>
  <si>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</si>
  <si>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</si>
  <si>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</si>
  <si>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</si>
  <si>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</si>
  <si>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</si>
  <si>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</si>
  <si>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</si>
  <si>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</si>
  <si>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</si>
  <si>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</si>
  <si>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</si>
  <si>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</si>
  <si>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</si>
  <si>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</si>
  <si>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</si>
  <si>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</si>
  <si>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</si>
  <si>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</si>
  <si>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</si>
  <si>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</si>
  <si>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</si>
  <si>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</si>
  <si>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</si>
  <si>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</si>
  <si>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</si>
  <si>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</si>
  <si>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</si>
  <si>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</si>
  <si>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</si>
  <si>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</si>
  <si>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</si>
  <si>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</si>
  <si>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</si>
  <si>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</si>
  <si>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</si>
  <si>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</si>
  <si>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</si>
  <si>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</si>
  <si>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</si>
  <si>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</si>
  <si>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</si>
  <si>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</si>
  <si>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</si>
  <si>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</si>
  <si>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</si>
  <si>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</si>
  <si>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</si>
  <si>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</si>
  <si>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</si>
  <si>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</si>
  <si>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</si>
  <si>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</si>
  <si>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</si>
  <si>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</si>
  <si>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</si>
  <si>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</si>
  <si>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</si>
  <si>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</si>
  <si>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</si>
  <si>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</si>
  <si>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</si>
  <si>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</si>
  <si>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</si>
  <si>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</si>
  <si>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</si>
  <si>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</si>
  <si>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</si>
  <si>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</si>
  <si>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</si>
  <si>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</si>
  <si>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</si>
  <si>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</si>
  <si>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</si>
  <si>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</si>
  <si>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</si>
  <si>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</si>
  <si>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</si>
  <si>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</si>
  <si>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</si>
  <si>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</si>
  <si>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</si>
  <si>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</si>
  <si>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</si>
  <si>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</si>
  <si>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</si>
  <si>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</si>
  <si>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</si>
  <si>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</si>
  <si>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</si>
  <si>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</si>
  <si>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</si>
  <si>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</si>
  <si>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</si>
  <si>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</si>
  <si>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</si>
  <si>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</si>
  <si>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</si>
  <si>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</si>
  <si>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</si>
  <si>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</si>
  <si>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</si>
  <si>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</si>
  <si>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</si>
  <si>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</si>
  <si>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</si>
  <si>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</si>
  <si>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</si>
  <si>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</si>
  <si>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</si>
  <si>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</si>
  <si>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</si>
  <si>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</si>
  <si>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</si>
  <si>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</si>
  <si>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</si>
  <si>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</si>
  <si>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</si>
  <si>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</si>
  <si>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</si>
  <si>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</si>
  <si>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</si>
  <si>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</si>
  <si>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</si>
  <si>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</si>
  <si>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</si>
  <si>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</si>
  <si>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</si>
  <si>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</si>
  <si>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</si>
  <si>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</si>
  <si>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</si>
  <si>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</si>
  <si>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</si>
  <si>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</si>
  <si>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</si>
  <si>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</si>
  <si>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</si>
  <si>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</si>
  <si>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</si>
  <si>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</si>
  <si>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</si>
  <si>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</si>
  <si>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</si>
  <si>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</si>
  <si>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</si>
  <si>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</si>
  <si>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</si>
  <si>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</si>
  <si>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</si>
  <si>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</si>
  <si>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</si>
  <si>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</si>
  <si>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</si>
  <si>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</si>
  <si>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</si>
  <si>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</si>
  <si>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</si>
  <si>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</si>
  <si>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</si>
  <si>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</si>
  <si>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</si>
  <si>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</si>
  <si>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</si>
  <si>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</si>
  <si>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</si>
  <si>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</si>
  <si>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</si>
  <si>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</si>
  <si>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</si>
  <si>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</si>
  <si>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</si>
  <si>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</si>
  <si>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</si>
  <si>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</si>
  <si>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</si>
  <si>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</si>
  <si>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</si>
  <si>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</si>
  <si>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</si>
  <si>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</si>
  <si>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</si>
  <si>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</si>
  <si>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</si>
  <si>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</si>
  <si>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</si>
  <si>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</si>
  <si>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</si>
  <si>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</si>
  <si>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</si>
  <si>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</si>
  <si>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</si>
  <si>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</si>
  <si>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</si>
  <si>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</si>
  <si>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</si>
  <si>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</si>
  <si>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</si>
  <si>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</si>
  <si>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</si>
  <si>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</si>
  <si>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</si>
  <si>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</si>
  <si>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</si>
  <si>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</si>
  <si>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</si>
  <si>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</si>
  <si>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</si>
  <si>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</si>
  <si>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</si>
  <si>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</si>
  <si>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</si>
  <si>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</si>
  <si>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</si>
  <si>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</si>
  <si>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</si>
  <si>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</si>
  <si>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</si>
  <si>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</si>
  <si>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</si>
  <si>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</si>
  <si>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</si>
  <si>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</si>
  <si>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</si>
  <si>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</si>
  <si>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</si>
  <si>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</si>
  <si>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</si>
  <si>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</si>
  <si>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</si>
  <si>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</si>
  <si>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</si>
  <si>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</si>
  <si>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</si>
  <si>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</si>
  <si>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</si>
  <si>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</si>
  <si>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</si>
  <si>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</si>
  <si>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</si>
  <si>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</si>
  <si>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</si>
  <si>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</si>
  <si>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</si>
  <si>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</si>
  <si>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</si>
  <si>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</si>
  <si>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</si>
  <si>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</si>
  <si>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</si>
  <si>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</si>
  <si>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</si>
  <si>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</si>
  <si>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</si>
  <si>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</si>
  <si>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</si>
  <si>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</si>
  <si>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</si>
  <si>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</si>
  <si>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</si>
  <si>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</si>
  <si>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</si>
  <si>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</si>
  <si>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</si>
  <si>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</si>
  <si>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</si>
  <si>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</si>
  <si>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</si>
  <si>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</si>
  <si>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</si>
  <si>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</si>
  <si>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</si>
  <si>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</si>
  <si>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</si>
  <si>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</si>
  <si>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</si>
  <si>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</si>
  <si>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</si>
  <si>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</si>
  <si>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</si>
  <si>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</si>
  <si>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</si>
  <si>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</si>
  <si>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</si>
  <si>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</si>
  <si>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</si>
  <si>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</si>
  <si>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</si>
  <si>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</si>
  <si>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</si>
  <si>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</si>
  <si>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</si>
  <si>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</si>
  <si>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</si>
  <si>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</si>
  <si>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</si>
  <si>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</si>
  <si>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</si>
  <si>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</si>
  <si>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</si>
  <si>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</si>
  <si>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</si>
  <si>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</si>
  <si>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</si>
  <si>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</si>
  <si>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</si>
  <si>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</si>
  <si>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</si>
  <si>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</si>
  <si>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</si>
  <si>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</si>
  <si>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</si>
  <si>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</si>
  <si>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</si>
  <si>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</si>
  <si>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</si>
  <si>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</si>
  <si>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</si>
  <si>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</si>
  <si>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</si>
  <si>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</si>
  <si>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</si>
  <si>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</si>
  <si>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</si>
  <si>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</si>
  <si>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</si>
  <si>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</si>
  <si>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</si>
  <si>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</si>
  <si>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</si>
  <si>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</si>
  <si>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</si>
  <si>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</si>
  <si>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</si>
  <si>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</si>
  <si>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</si>
  <si>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</si>
  <si>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</si>
  <si>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</si>
  <si>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</si>
  <si>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</si>
  <si>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</si>
  <si>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</si>
  <si>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</si>
  <si>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</si>
  <si>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</si>
  <si>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</si>
  <si>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</si>
  <si>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</si>
  <si>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</si>
  <si>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</si>
  <si>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</si>
  <si>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</si>
  <si>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</si>
  <si>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</si>
  <si>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</si>
  <si>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</si>
  <si>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</si>
  <si>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</si>
  <si>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</si>
  <si>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</si>
  <si>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</si>
  <si>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</si>
  <si>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</si>
  <si>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</si>
  <si>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</si>
  <si>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</si>
  <si>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</si>
  <si>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</si>
  <si>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</si>
  <si>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</si>
  <si>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</si>
  <si>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</si>
  <si>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</si>
  <si>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</si>
  <si>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</si>
  <si>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</si>
  <si>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</si>
  <si>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</si>
  <si>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</si>
  <si>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</si>
  <si>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</si>
  <si>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</si>
  <si>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</si>
  <si>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</si>
  <si>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</si>
  <si>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</si>
  <si>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</si>
  <si>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</si>
  <si>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</si>
  <si>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</si>
  <si>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</si>
  <si>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</si>
  <si>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</si>
  <si>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</si>
  <si>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</si>
  <si>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</si>
  <si>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</si>
  <si>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</si>
  <si>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</si>
  <si>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</si>
  <si>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</si>
  <si>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</si>
  <si>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</si>
  <si>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</si>
  <si>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</si>
  <si>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</si>
  <si>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</si>
  <si>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</si>
  <si>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</si>
  <si>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</si>
  <si>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</si>
  <si>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</si>
  <si>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</si>
  <si>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</si>
  <si>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</si>
  <si>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</si>
  <si>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</si>
  <si>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</si>
  <si>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</si>
  <si>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</si>
  <si>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</si>
  <si>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</si>
  <si>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</si>
  <si>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</si>
  <si>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</si>
  <si>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</si>
  <si>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</si>
  <si>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</si>
  <si>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</si>
  <si>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</si>
  <si>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</si>
  <si>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</si>
  <si>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</si>
  <si>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</si>
  <si>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</si>
  <si>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</si>
  <si>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</si>
  <si>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</si>
  <si>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</si>
  <si>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</si>
  <si>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</si>
  <si>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</si>
  <si>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</si>
  <si>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</si>
  <si>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</si>
  <si>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</si>
  <si>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</si>
  <si>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</si>
  <si>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</si>
  <si>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</si>
  <si>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</si>
  <si>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</si>
  <si>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</si>
  <si>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</si>
  <si>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</si>
  <si>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</si>
  <si>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</si>
  <si>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</si>
  <si>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</si>
  <si>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</si>
  <si>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</si>
  <si>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</si>
  <si>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</si>
  <si>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</si>
  <si>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</si>
  <si>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</si>
  <si>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</si>
  <si>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</si>
  <si>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</si>
  <si>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</si>
  <si>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</si>
  <si>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</si>
  <si>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</si>
  <si>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</si>
  <si>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</si>
  <si>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</si>
  <si>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</si>
  <si>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</si>
  <si>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</si>
  <si>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</si>
  <si>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</si>
  <si>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</si>
  <si>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</si>
  <si>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</si>
  <si>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</si>
  <si>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</si>
  <si>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</si>
  <si>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</si>
  <si>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</si>
  <si>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</si>
  <si>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</si>
  <si>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</si>
  <si>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</si>
  <si>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</si>
  <si>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</si>
  <si>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</si>
  <si>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</si>
  <si>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</si>
  <si>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</si>
  <si>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</si>
  <si>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</si>
  <si>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</si>
  <si>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</si>
  <si>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</si>
  <si>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</si>
  <si>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</si>
  <si>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</si>
  <si>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</si>
  <si>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</si>
  <si>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</si>
  <si>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</si>
  <si>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</si>
  <si>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</si>
  <si>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</si>
  <si>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</si>
  <si>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</si>
  <si>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</si>
  <si>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</si>
  <si>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</si>
  <si>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</si>
  <si>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</si>
  <si>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</si>
  <si>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</si>
  <si>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</si>
  <si>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</si>
  <si>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</si>
  <si>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</si>
  <si>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</si>
  <si>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</si>
  <si>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</si>
  <si>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</si>
  <si>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</si>
  <si>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</si>
  <si>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</si>
  <si>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</si>
  <si>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</si>
  <si>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</si>
  <si>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</si>
  <si>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</si>
  <si>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</si>
  <si>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</si>
  <si>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</si>
  <si>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</si>
  <si>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</si>
  <si>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</si>
  <si>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</si>
  <si>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</si>
  <si>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</si>
  <si>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</si>
  <si>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</si>
  <si>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</si>
  <si>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</si>
  <si>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</si>
  <si>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</si>
  <si>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</si>
  <si>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</si>
  <si>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</si>
  <si>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</si>
  <si>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</si>
  <si>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</si>
  <si>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</si>
  <si>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</si>
  <si>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</si>
  <si>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</si>
  <si>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</si>
  <si>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</si>
  <si>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</si>
  <si>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</si>
  <si>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</si>
  <si>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</si>
  <si>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</si>
  <si>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</si>
  <si>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</si>
  <si>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</si>
  <si>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</si>
  <si>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</si>
  <si>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</si>
  <si>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</si>
  <si>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</si>
  <si>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</si>
  <si>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</si>
  <si>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</si>
  <si>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</si>
  <si>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</si>
  <si>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</si>
  <si>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</si>
  <si>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</si>
  <si>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</si>
  <si>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</si>
  <si>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</si>
  <si>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</si>
  <si>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</si>
  <si>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</si>
  <si>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</si>
  <si>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</si>
  <si>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</si>
  <si>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</si>
  <si>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</si>
  <si>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</si>
  <si>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</si>
  <si>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</si>
  <si>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</si>
  <si>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</si>
  <si>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</si>
  <si>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</si>
  <si>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</si>
  <si>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</si>
  <si>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</si>
  <si>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</si>
  <si>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</si>
  <si>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</si>
  <si>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</si>
  <si>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</si>
  <si>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</si>
  <si>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</si>
  <si>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</si>
  <si>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</si>
  <si>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</si>
  <si>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</si>
  <si>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</si>
  <si>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</si>
  <si>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</si>
  <si>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</si>
  <si>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</si>
  <si>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</si>
  <si>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</si>
  <si>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</si>
  <si>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</si>
  <si>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</si>
  <si>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</si>
  <si>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</si>
  <si>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</si>
  <si>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</si>
  <si>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</si>
  <si>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</si>
  <si>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</si>
  <si>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</si>
  <si>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</si>
  <si>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</si>
  <si>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</si>
  <si>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</si>
  <si>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</si>
  <si>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</si>
  <si>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</si>
  <si>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</si>
  <si>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</si>
  <si>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</si>
  <si>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</si>
  <si>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</si>
  <si>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</si>
  <si>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</si>
  <si>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</si>
  <si>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</si>
  <si>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</si>
  <si>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</si>
  <si>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</si>
  <si>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</si>
  <si>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</si>
  <si>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</si>
  <si>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</si>
  <si>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</si>
  <si>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</si>
  <si>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</si>
  <si>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</si>
  <si>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</si>
  <si>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</si>
  <si>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</si>
  <si>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</si>
  <si>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</si>
  <si>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</si>
  <si>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</si>
  <si>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</si>
  <si>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</si>
  <si>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</si>
  <si>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</si>
  <si>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</si>
  <si>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</si>
  <si>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</si>
  <si>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</si>
  <si>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</si>
  <si>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</si>
  <si>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</si>
  <si>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</si>
  <si>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</si>
  <si>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</si>
  <si>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</si>
  <si>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</si>
  <si>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</si>
  <si>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</si>
  <si>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</si>
  <si>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</si>
  <si>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</si>
  <si>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</si>
  <si>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</si>
  <si>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</si>
  <si>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</si>
  <si>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</si>
  <si>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</si>
  <si>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</si>
  <si>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</si>
  <si>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</si>
  <si>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</si>
  <si>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</si>
  <si>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</si>
  <si>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</si>
  <si>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</si>
  <si>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</si>
  <si>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</si>
  <si>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</si>
  <si>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</si>
  <si>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</si>
  <si>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</si>
  <si>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</si>
  <si>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</si>
  <si>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</si>
  <si>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</si>
  <si>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</si>
  <si>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</si>
  <si>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</si>
  <si>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</si>
  <si>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</si>
  <si>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</si>
  <si>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</si>
  <si>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</si>
  <si>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</si>
  <si>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</si>
  <si>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</si>
  <si>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</si>
  <si>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</si>
  <si>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</si>
  <si>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</si>
  <si>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</si>
  <si>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</si>
  <si>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</si>
  <si>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</si>
  <si>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</si>
  <si>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</si>
  <si>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</si>
  <si>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</si>
  <si>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</si>
  <si>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</si>
  <si>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</si>
  <si>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</si>
  <si>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</si>
  <si>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</si>
  <si>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</si>
  <si>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</si>
  <si>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</si>
  <si>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</si>
  <si>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</si>
  <si>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</si>
  <si>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</si>
  <si>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</si>
  <si>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</si>
  <si>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</si>
  <si>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</si>
  <si>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</si>
  <si>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</si>
  <si>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</si>
  <si>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</si>
  <si>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</si>
  <si>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</si>
  <si>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</si>
  <si>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</si>
  <si>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</si>
  <si>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</si>
  <si>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</si>
  <si>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</si>
  <si>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</si>
  <si>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</si>
  <si>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</si>
  <si>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</si>
  <si>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</si>
  <si>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</si>
  <si>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</si>
  <si>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</si>
  <si>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</si>
  <si>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</si>
  <si>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</si>
  <si>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</si>
  <si>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</si>
  <si>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</si>
  <si>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</si>
  <si>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</si>
  <si>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</si>
  <si>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</si>
  <si>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</si>
  <si>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</si>
  <si>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</si>
  <si>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</si>
  <si>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</si>
  <si>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</si>
  <si>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</si>
  <si>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</si>
  <si>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</si>
  <si>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</si>
  <si>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</si>
  <si>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</si>
  <si>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</si>
  <si>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</si>
  <si>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</si>
  <si>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</si>
  <si>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</si>
  <si>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</si>
  <si>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</si>
  <si>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</si>
  <si>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</si>
  <si>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</si>
  <si>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</si>
  <si>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</si>
  <si>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</si>
  <si>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</si>
  <si>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</si>
  <si>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</si>
  <si>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</si>
  <si>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</si>
  <si>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</si>
  <si>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</si>
  <si>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</si>
  <si>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</si>
  <si>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</si>
  <si>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</si>
  <si>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</si>
  <si>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</si>
  <si>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</si>
  <si>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</si>
  <si>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</si>
  <si>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</si>
  <si>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</si>
  <si>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</si>
  <si>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</si>
  <si>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</si>
  <si>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</si>
  <si>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</si>
  <si>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</si>
  <si>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</si>
  <si>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</si>
  <si>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</si>
  <si>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</si>
  <si>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</si>
  <si>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</si>
  <si>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</si>
  <si>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</si>
  <si>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</si>
  <si>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</si>
  <si>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</si>
  <si>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</si>
  <si>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</si>
  <si>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</si>
  <si>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</si>
  <si>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</si>
  <si>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</si>
  <si>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</si>
  <si>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</si>
  <si>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</si>
  <si>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</si>
  <si>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</si>
  <si>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</si>
  <si>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</si>
  <si>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</si>
  <si>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</si>
  <si>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</si>
  <si>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</si>
  <si>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</si>
  <si>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</si>
  <si>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</si>
  <si>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</si>
  <si>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</si>
  <si>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</si>
  <si>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</si>
  <si>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</si>
  <si>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</si>
  <si>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</si>
  <si>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</si>
  <si>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</si>
  <si>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</si>
  <si>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</si>
  <si>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</si>
  <si>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</si>
  <si>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</si>
  <si>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</si>
  <si>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</si>
  <si>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</si>
  <si>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</si>
  <si>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</si>
  <si>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</si>
  <si>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</si>
  <si>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</si>
  <si>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</si>
  <si>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</si>
  <si>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</si>
  <si>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</si>
  <si>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</si>
  <si>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</si>
  <si>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</si>
  <si>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</si>
  <si>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</si>
  <si>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</si>
  <si>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</si>
  <si>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</si>
  <si>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</si>
  <si>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</si>
  <si>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</si>
  <si>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</si>
  <si>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</si>
  <si>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</si>
  <si>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</si>
  <si>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</si>
  <si>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</si>
  <si>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</si>
  <si>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</si>
  <si>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</si>
  <si>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</si>
  <si>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</si>
  <si>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</si>
  <si>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</si>
  <si>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</si>
  <si>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</si>
  <si>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</si>
  <si>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</si>
  <si>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</si>
  <si>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</si>
  <si>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</si>
  <si>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</si>
  <si>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</si>
  <si>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</si>
  <si>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</si>
  <si>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</si>
  <si>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</si>
  <si>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</si>
  <si>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</si>
  <si>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</si>
  <si>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</si>
  <si>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</si>
  <si>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</si>
  <si>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</si>
  <si>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</si>
  <si>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</si>
  <si>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</si>
  <si>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</si>
  <si>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</si>
  <si>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</si>
  <si>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</si>
  <si>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</si>
  <si>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</si>
  <si>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</si>
  <si>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</si>
  <si>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</si>
  <si>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</si>
  <si>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</si>
  <si>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</si>
  <si>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</si>
  <si>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</si>
  <si>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14.01; Allegany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</si>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</sst>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B07D615-F9B0-40BB-A66E-F2A04D37901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22</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2227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607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443</v>
          </cell>
        </row>
        <row r="68">
          <cell r="B68" t="str">
            <v>Greek alone</v>
          </cell>
          <cell r="D68">
            <v>0</v>
          </cell>
        </row>
        <row r="69">
          <cell r="B69" t="str">
            <v>Hungarian alone</v>
          </cell>
          <cell r="D69">
            <v>0</v>
          </cell>
        </row>
        <row r="70">
          <cell r="B70" t="str">
            <v>Icelandic alone</v>
          </cell>
          <cell r="D70">
            <v>0</v>
          </cell>
        </row>
        <row r="71">
          <cell r="B71" t="str">
            <v>Irish alone</v>
          </cell>
          <cell r="D71">
            <v>195</v>
          </cell>
        </row>
        <row r="72">
          <cell r="B72" t="str">
            <v>Italian alone</v>
          </cell>
          <cell r="D72">
            <v>58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47</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1355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1302</v>
          </cell>
        </row>
        <row r="145">
          <cell r="B145" t="str">
            <v>White alone or in combination with one or more other races</v>
          </cell>
          <cell r="D145" t="e">
            <v>#N/A</v>
          </cell>
        </row>
        <row r="146">
          <cell r="B146" t="str">
            <v>European alone or in any combination*</v>
          </cell>
          <cell r="D146">
            <v>2336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22</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50</v>
          </cell>
        </row>
        <row r="168">
          <cell r="B168" t="str">
            <v>English alone or in any combination</v>
          </cell>
          <cell r="D168">
            <v>950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95</v>
          </cell>
        </row>
        <row r="173">
          <cell r="B173" t="str">
            <v>Frisian alone or in any combination</v>
          </cell>
          <cell r="D173">
            <v>0</v>
          </cell>
        </row>
        <row r="174">
          <cell r="B174" t="str">
            <v>Georgian alone or in any combination</v>
          </cell>
          <cell r="D174">
            <v>0</v>
          </cell>
        </row>
        <row r="175">
          <cell r="B175" t="str">
            <v>German alone or in any combination</v>
          </cell>
          <cell r="D175">
            <v>1058</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619</v>
          </cell>
        </row>
        <row r="180">
          <cell r="B180" t="str">
            <v>Italian alone or in any combination</v>
          </cell>
          <cell r="D180">
            <v>159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68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199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42</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1398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1341</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27</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42</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25</v>
          </cell>
        </row>
        <row r="385">
          <cell r="B385" t="str">
            <v>American Indian and Alaska Native alone</v>
          </cell>
          <cell r="D385">
            <v>25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23</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99</v>
          </cell>
        </row>
        <row r="2795">
          <cell r="B2795" t="str">
            <v>Asian Indian alone</v>
          </cell>
          <cell r="D2795">
            <v>29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26</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72AC3-0AC8-4D1D-B7FD-368164D373C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2227</v>
      </c>
      <c r="C5" s="10" t="s">
        <v>5</v>
      </c>
      <c r="D5" s="11">
        <v>2336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22</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50</v>
      </c>
      <c r="E26" s="16" t="e">
        <f>VLOOKUP($D26,'[1]Profile_Cnty Export'!$B$2:$D$3010,3,FALSE)</f>
        <v>#N/A</v>
      </c>
    </row>
    <row r="27" spans="1:5" x14ac:dyDescent="0.25">
      <c r="A27" t="s">
        <v>48</v>
      </c>
      <c r="B27" s="17">
        <v>607</v>
      </c>
      <c r="C27" s="10" t="s">
        <v>49</v>
      </c>
      <c r="D27" s="18">
        <v>950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95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443</v>
      </c>
      <c r="C34" s="14" t="s">
        <v>63</v>
      </c>
      <c r="D34" s="15">
        <v>1058</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195</v>
      </c>
      <c r="C38" s="14" t="s">
        <v>71</v>
      </c>
      <c r="D38" s="15">
        <v>619</v>
      </c>
      <c r="E38" s="16" t="e">
        <f>VLOOKUP($D38,'[1]Profile_Cnty Export'!$B$2:$D$3010,3,FALSE)</f>
        <v>#N/A</v>
      </c>
    </row>
    <row r="39" spans="1:5" x14ac:dyDescent="0.25">
      <c r="A39" t="s">
        <v>72</v>
      </c>
      <c r="B39" s="17">
        <v>58</v>
      </c>
      <c r="C39" s="10" t="s">
        <v>73</v>
      </c>
      <c r="D39" s="18">
        <v>159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68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47</v>
      </c>
      <c r="C61" s="10" t="s">
        <v>117</v>
      </c>
      <c r="D61" s="18">
        <v>199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42</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1355</v>
      </c>
      <c r="C101" s="10" t="s">
        <v>197</v>
      </c>
      <c r="D101" s="11">
        <v>1398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1302</v>
      </c>
      <c r="C111" s="20" t="s">
        <v>217</v>
      </c>
      <c r="D111" s="21">
        <v>1341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42</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27</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25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23</v>
      </c>
      <c r="C1379" s="14" t="s">
        <v>2747</v>
      </c>
      <c r="D1379" s="15">
        <v>26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99</v>
      </c>
      <c r="C1394" s="10" t="s">
        <v>2777</v>
      </c>
      <c r="D1394" s="11">
        <v>0</v>
      </c>
      <c r="E1394" s="12" t="e">
        <f>VLOOKUP($D1394,'[1]Profile_Cnty Export'!$B$2:$D$3010,3,FALSE)</f>
        <v>#N/A</v>
      </c>
    </row>
    <row r="1395" spans="1:5" x14ac:dyDescent="0.25">
      <c r="A1395" t="s">
        <v>2778</v>
      </c>
      <c r="B1395" s="13">
        <v>29</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22</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0328FC4-712E-4AF3-860D-DA294D2B0477}"/>
</file>

<file path=customXml/itemProps2.xml><?xml version="1.0" encoding="utf-8"?>
<ds:datastoreItem xmlns:ds="http://schemas.openxmlformats.org/officeDocument/2006/customXml" ds:itemID="{225DC19B-AEB5-4876-8571-A54444A57F4B}"/>
</file>

<file path=customXml/itemProps3.xml><?xml version="1.0" encoding="utf-8"?>
<ds:datastoreItem xmlns:ds="http://schemas.openxmlformats.org/officeDocument/2006/customXml" ds:itemID="{9F7D47D4-EB78-4E2A-A7FC-B365A48242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2023-09-27T11:43:47Z</dcterms:created>
  <dcterms:modified xsi:type="dcterms:W3CDTF">2023-09-27T11:43:49Z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