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25D388E-FC33-49B4-B57D-9EDB165E18DC}" xr6:coauthVersionLast="47" xr6:coauthVersionMax="47" xr10:uidLastSave="{00000000-0000-0000-0000-000000000000}"/>
  <bookViews>
    <workbookView xWindow="28680" yWindow="-120" windowWidth="29040" windowHeight="15840" xr2:uid="{D6CE1A7B-B8AC-4209-B130-843CC36CB9A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<sst xmlns="http://schemas.openxmlformats.org/spreadsheetml/2006/main" count="3037" uniqueCount="3020">
  <si>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</si>
  <si>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</si>
  <si>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</si>
  <si>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</si>
  <si>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</si>
  <si>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</si>
  <si>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</si>
  <si>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</si>
  <si>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</si>
  <si>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</si>
  <si>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</si>
  <si>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</si>
  <si>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</si>
  <si>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</si>
  <si>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</si>
  <si>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</si>
  <si>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</si>
  <si>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</si>
  <si>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</si>
  <si>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</si>
  <si>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</si>
  <si>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</si>
  <si>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</si>
  <si>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</si>
  <si>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</si>
  <si>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</si>
  <si>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</si>
  <si>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</si>
  <si>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</si>
  <si>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</si>
  <si>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</si>
  <si>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</si>
  <si>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</si>
  <si>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</si>
  <si>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</si>
  <si>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</si>
  <si>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</si>
  <si>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</si>
  <si>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</si>
  <si>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</si>
  <si>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</si>
  <si>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</si>
  <si>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</si>
  <si>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</si>
  <si>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</si>
  <si>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</si>
  <si>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</si>
  <si>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</si>
  <si>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</si>
  <si>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</si>
  <si>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</si>
  <si>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</si>
  <si>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</si>
  <si>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</si>
  <si>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</si>
  <si>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</si>
  <si>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</si>
  <si>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</si>
  <si>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</si>
  <si>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</si>
  <si>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</si>
  <si>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</si>
  <si>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</si>
  <si>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</si>
  <si>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</si>
  <si>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</si>
  <si>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</si>
  <si>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</si>
  <si>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</si>
  <si>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</si>
  <si>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</si>
  <si>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</si>
  <si>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</si>
  <si>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</si>
  <si>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</si>
  <si>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</si>
  <si>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</si>
  <si>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</si>
  <si>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</si>
  <si>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</si>
  <si>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</si>
  <si>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</si>
  <si>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</si>
  <si>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</si>
  <si>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</si>
  <si>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</si>
  <si>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</si>
  <si>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</si>
  <si>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</si>
  <si>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</si>
  <si>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</si>
  <si>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</si>
  <si>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</si>
  <si>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</si>
  <si>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</si>
  <si>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</si>
  <si>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</si>
  <si>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</si>
  <si>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</si>
  <si>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</si>
  <si>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</si>
  <si>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</si>
  <si>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</si>
  <si>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</si>
  <si>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</si>
  <si>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</si>
  <si>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</si>
  <si>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</si>
  <si>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</si>
  <si>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</si>
  <si>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</si>
  <si>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</si>
  <si>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</si>
  <si>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</si>
  <si>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</si>
  <si>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</si>
  <si>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</si>
  <si>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</si>
  <si>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</si>
  <si>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</si>
  <si>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</si>
  <si>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</si>
  <si>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</si>
  <si>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</si>
  <si>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</si>
  <si>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</si>
  <si>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</si>
  <si>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</si>
  <si>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</si>
  <si>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</si>
  <si>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</si>
  <si>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</si>
  <si>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</si>
  <si>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</si>
  <si>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</si>
  <si>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</si>
  <si>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</si>
  <si>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</si>
  <si>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</si>
  <si>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</si>
  <si>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</si>
  <si>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</si>
  <si>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</si>
  <si>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</si>
  <si>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</si>
  <si>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</si>
  <si>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</si>
  <si>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</si>
  <si>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</si>
  <si>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</si>
  <si>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</si>
  <si>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</si>
  <si>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</si>
  <si>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</si>
  <si>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</si>
  <si>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</si>
  <si>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</si>
  <si>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</si>
  <si>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</si>
  <si>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</si>
  <si>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</si>
  <si>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</si>
  <si>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</si>
  <si>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</si>
  <si>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</si>
  <si>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</si>
  <si>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</si>
  <si>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</si>
  <si>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</si>
  <si>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</si>
  <si>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</si>
  <si>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</si>
  <si>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</si>
  <si>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</si>
  <si>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</si>
  <si>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</si>
  <si>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</si>
  <si>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</si>
  <si>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</si>
  <si>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</si>
  <si>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</si>
  <si>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</si>
  <si>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</si>
  <si>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</si>
  <si>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</si>
  <si>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</si>
  <si>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</si>
  <si>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</si>
  <si>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</si>
  <si>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</si>
  <si>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</si>
  <si>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</si>
  <si>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</si>
  <si>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</si>
  <si>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</si>
  <si>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</si>
  <si>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</si>
  <si>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</si>
  <si>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</si>
  <si>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</si>
  <si>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</si>
  <si>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</si>
  <si>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</si>
  <si>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</si>
  <si>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</si>
  <si>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</si>
  <si>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</si>
  <si>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</si>
  <si>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</si>
  <si>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</si>
  <si>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</si>
  <si>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</si>
  <si>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</si>
  <si>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</si>
  <si>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</si>
  <si>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</si>
  <si>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</si>
  <si>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</si>
  <si>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</si>
  <si>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</si>
  <si>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</si>
  <si>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</si>
  <si>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</si>
  <si>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</si>
  <si>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</si>
  <si>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</si>
  <si>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</si>
  <si>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</si>
  <si>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</si>
  <si>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</si>
  <si>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</si>
  <si>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</si>
  <si>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</si>
  <si>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</si>
  <si>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</si>
  <si>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</si>
  <si>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</si>
  <si>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</si>
  <si>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</si>
  <si>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</si>
  <si>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</si>
  <si>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</si>
  <si>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</si>
  <si>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</si>
  <si>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</si>
  <si>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</si>
  <si>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</si>
  <si>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</si>
  <si>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</si>
  <si>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</si>
  <si>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</si>
  <si>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</si>
  <si>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</si>
  <si>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</si>
  <si>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</si>
  <si>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</si>
  <si>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</si>
  <si>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</si>
  <si>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</si>
  <si>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</si>
  <si>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</si>
  <si>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</si>
  <si>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</si>
  <si>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</si>
  <si>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</si>
  <si>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</si>
  <si>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</si>
  <si>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</si>
  <si>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</si>
  <si>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</si>
  <si>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</si>
  <si>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</si>
  <si>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</si>
  <si>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</si>
  <si>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</si>
  <si>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</si>
  <si>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</si>
  <si>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</si>
  <si>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</si>
  <si>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</si>
  <si>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</si>
  <si>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</si>
  <si>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</si>
  <si>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</si>
  <si>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</si>
  <si>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</si>
  <si>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</si>
  <si>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</si>
  <si>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</si>
  <si>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</si>
  <si>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</si>
  <si>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</si>
  <si>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</si>
  <si>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</si>
  <si>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</si>
  <si>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</si>
  <si>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</si>
  <si>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</si>
  <si>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</si>
  <si>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</si>
  <si>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</si>
  <si>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</si>
  <si>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</si>
  <si>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</si>
  <si>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</si>
  <si>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</si>
  <si>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</si>
  <si>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</si>
  <si>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</si>
  <si>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</si>
  <si>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</si>
  <si>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</si>
  <si>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</si>
  <si>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</si>
  <si>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</si>
  <si>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</si>
  <si>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</si>
  <si>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</si>
  <si>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</si>
  <si>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</si>
  <si>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</si>
  <si>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</si>
  <si>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</si>
  <si>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</si>
  <si>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</si>
  <si>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</si>
  <si>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</si>
  <si>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</si>
  <si>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</si>
  <si>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</si>
  <si>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</si>
  <si>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</si>
  <si>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</si>
  <si>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</si>
  <si>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</si>
  <si>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</si>
  <si>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</si>
  <si>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</si>
  <si>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</si>
  <si>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</si>
  <si>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</si>
  <si>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</si>
  <si>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</si>
  <si>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</si>
  <si>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</si>
  <si>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</si>
  <si>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</si>
  <si>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</si>
  <si>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</si>
  <si>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</si>
  <si>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</si>
  <si>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</si>
  <si>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</si>
  <si>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</si>
  <si>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</si>
  <si>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</si>
  <si>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</si>
  <si>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</si>
  <si>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</si>
  <si>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</si>
  <si>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</si>
  <si>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</si>
  <si>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</si>
  <si>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</si>
  <si>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</si>
  <si>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</si>
  <si>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</si>
  <si>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</si>
  <si>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</si>
  <si>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</si>
  <si>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</si>
  <si>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</si>
  <si>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</si>
  <si>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</si>
  <si>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</si>
  <si>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</si>
  <si>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</si>
  <si>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</si>
  <si>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</si>
  <si>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</si>
  <si>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</si>
  <si>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</si>
  <si>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</si>
  <si>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</si>
  <si>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</si>
  <si>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</si>
  <si>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</si>
  <si>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</si>
  <si>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</si>
  <si>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</si>
  <si>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</si>
  <si>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</si>
  <si>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</si>
  <si>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</si>
  <si>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</si>
  <si>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</si>
  <si>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</si>
  <si>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</si>
  <si>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</si>
  <si>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</si>
  <si>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</si>
  <si>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</si>
  <si>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</si>
  <si>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</si>
  <si>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</si>
  <si>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</si>
  <si>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</si>
  <si>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</si>
  <si>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</si>
  <si>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</si>
  <si>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</si>
  <si>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</si>
  <si>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</si>
  <si>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</si>
  <si>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</si>
  <si>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</si>
  <si>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</si>
  <si>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</si>
  <si>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</si>
  <si>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</si>
  <si>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</si>
  <si>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</si>
  <si>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</si>
  <si>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</si>
  <si>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</si>
  <si>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</si>
  <si>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</si>
  <si>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</si>
  <si>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</si>
  <si>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</si>
  <si>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</si>
  <si>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</si>
  <si>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</si>
  <si>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</si>
  <si>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</si>
  <si>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</si>
  <si>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</si>
  <si>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</si>
  <si>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</si>
  <si>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</si>
  <si>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</si>
  <si>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</si>
  <si>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</si>
  <si>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</si>
  <si>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</si>
  <si>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</si>
  <si>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</si>
  <si>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</si>
  <si>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</si>
  <si>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</si>
  <si>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</si>
  <si>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</si>
  <si>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</si>
  <si>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</si>
  <si>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</si>
  <si>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</si>
  <si>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</si>
  <si>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</si>
  <si>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</si>
  <si>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</si>
  <si>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</si>
  <si>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</si>
  <si>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</si>
  <si>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</si>
  <si>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</si>
  <si>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</si>
  <si>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</si>
  <si>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</si>
  <si>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</si>
  <si>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</si>
  <si>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</si>
  <si>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</si>
  <si>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</si>
  <si>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</si>
  <si>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</si>
  <si>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</si>
  <si>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</si>
  <si>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</si>
  <si>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</si>
  <si>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</si>
  <si>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</si>
  <si>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</si>
  <si>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</si>
  <si>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</si>
  <si>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</si>
  <si>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</si>
  <si>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</si>
  <si>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</si>
  <si>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</si>
  <si>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</si>
  <si>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</si>
  <si>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</si>
  <si>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</si>
  <si>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</si>
  <si>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</si>
  <si>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</si>
  <si>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</si>
  <si>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</si>
  <si>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</si>
  <si>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</si>
  <si>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</si>
  <si>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</si>
  <si>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</si>
  <si>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</si>
  <si>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</si>
  <si>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</si>
  <si>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</si>
  <si>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</si>
  <si>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</si>
  <si>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</si>
  <si>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</si>
  <si>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</si>
  <si>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</si>
  <si>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</si>
  <si>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</si>
  <si>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</si>
  <si>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</si>
  <si>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</si>
  <si>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</si>
  <si>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</si>
  <si>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</si>
  <si>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</si>
  <si>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</si>
  <si>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</si>
  <si>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</si>
  <si>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</si>
  <si>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</si>
  <si>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</si>
  <si>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</si>
  <si>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</si>
  <si>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</si>
  <si>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</si>
  <si>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</si>
  <si>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</si>
  <si>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</si>
  <si>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</si>
  <si>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</si>
  <si>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</si>
  <si>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</si>
  <si>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</si>
  <si>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</si>
  <si>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</si>
  <si>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</si>
  <si>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</si>
  <si>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</si>
  <si>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</si>
  <si>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</si>
  <si>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</si>
  <si>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</si>
  <si>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</si>
  <si>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</si>
  <si>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</si>
  <si>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</si>
  <si>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</si>
  <si>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</si>
  <si>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</si>
  <si>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</si>
  <si>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</si>
  <si>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</si>
  <si>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</si>
  <si>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</si>
  <si>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</si>
  <si>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</si>
  <si>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</si>
  <si>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</si>
  <si>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</si>
  <si>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</si>
  <si>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</si>
  <si>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</si>
  <si>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</si>
  <si>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</si>
  <si>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</si>
  <si>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</si>
  <si>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</si>
  <si>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</si>
  <si>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</si>
  <si>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</si>
  <si>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</si>
  <si>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</si>
  <si>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</si>
  <si>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</si>
  <si>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</si>
  <si>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</si>
  <si>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</si>
  <si>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</si>
  <si>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</si>
  <si>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</si>
  <si>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</si>
  <si>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</si>
  <si>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</si>
  <si>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</si>
  <si>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</si>
  <si>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</si>
  <si>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</si>
  <si>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</si>
  <si>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</si>
  <si>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</si>
  <si>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</si>
  <si>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</si>
  <si>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</si>
  <si>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</si>
  <si>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</si>
  <si>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</si>
  <si>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</si>
  <si>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</si>
  <si>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</si>
  <si>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</si>
  <si>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</si>
  <si>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</si>
  <si>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</si>
  <si>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</si>
  <si>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</si>
  <si>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</si>
  <si>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</si>
  <si>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</si>
  <si>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</si>
  <si>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</si>
  <si>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</si>
  <si>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</si>
  <si>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</si>
  <si>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</si>
  <si>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</si>
  <si>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</si>
  <si>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</si>
  <si>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</si>
  <si>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</si>
  <si>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</si>
  <si>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</si>
  <si>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</si>
  <si>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</si>
  <si>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</si>
  <si>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</si>
  <si>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</si>
  <si>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</si>
  <si>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</si>
  <si>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</si>
  <si>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</si>
  <si>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</si>
  <si>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</si>
  <si>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</si>
  <si>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</si>
  <si>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</si>
  <si>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</si>
  <si>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</si>
  <si>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</si>
  <si>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</si>
  <si>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</si>
  <si>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</si>
  <si>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</si>
  <si>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</si>
  <si>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</si>
  <si>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</si>
  <si>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</si>
  <si>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</si>
  <si>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</si>
  <si>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</si>
  <si>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</si>
  <si>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</si>
  <si>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</si>
  <si>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</si>
  <si>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</si>
  <si>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</si>
  <si>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</si>
  <si>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</si>
  <si>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</si>
  <si>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</si>
  <si>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</si>
  <si>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</si>
  <si>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</si>
  <si>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</si>
  <si>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</si>
  <si>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</si>
  <si>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</si>
  <si>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</si>
  <si>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</si>
  <si>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</si>
  <si>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</si>
  <si>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</si>
  <si>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</si>
  <si>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</si>
  <si>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</si>
  <si>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</si>
  <si>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</si>
  <si>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</si>
  <si>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</si>
  <si>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</si>
  <si>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</si>
  <si>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</si>
  <si>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</si>
  <si>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</si>
  <si>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</si>
  <si>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</si>
  <si>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</si>
  <si>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</si>
  <si>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</si>
  <si>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</si>
  <si>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</si>
  <si>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</si>
  <si>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</si>
  <si>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</si>
  <si>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</si>
  <si>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</si>
  <si>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</si>
  <si>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</si>
  <si>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</si>
  <si>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</si>
  <si>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</si>
  <si>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</si>
  <si>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</si>
  <si>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</si>
  <si>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</si>
  <si>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</si>
  <si>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</si>
  <si>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</si>
  <si>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</si>
  <si>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</si>
  <si>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</si>
  <si>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</si>
  <si>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</si>
  <si>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</si>
  <si>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</si>
  <si>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</si>
  <si>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</si>
  <si>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</si>
  <si>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</si>
  <si>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</si>
  <si>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</si>
  <si>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</si>
  <si>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</si>
  <si>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</si>
  <si>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</si>
  <si>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</si>
  <si>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</si>
  <si>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</si>
  <si>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</si>
  <si>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</si>
  <si>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</si>
  <si>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</si>
  <si>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</si>
  <si>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</si>
  <si>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</si>
  <si>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</si>
  <si>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</si>
  <si>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</si>
  <si>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</si>
  <si>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</si>
  <si>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</si>
  <si>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</si>
  <si>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</si>
  <si>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</si>
  <si>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</si>
  <si>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</si>
  <si>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</si>
  <si>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</si>
  <si>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</si>
  <si>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</si>
  <si>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</si>
  <si>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</si>
  <si>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</si>
  <si>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</si>
  <si>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</si>
  <si>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</si>
  <si>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</si>
  <si>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</si>
  <si>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</si>
  <si>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</si>
  <si>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</si>
  <si>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</si>
  <si>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</si>
  <si>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</si>
  <si>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</si>
  <si>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</si>
  <si>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</si>
  <si>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</si>
  <si>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</si>
  <si>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</si>
  <si>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</si>
  <si>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</si>
  <si>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</si>
  <si>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</si>
  <si>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</si>
  <si>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</si>
  <si>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</si>
  <si>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</si>
  <si>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</si>
  <si>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</si>
  <si>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</si>
  <si>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</si>
  <si>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</si>
  <si>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</si>
  <si>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</si>
  <si>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</si>
  <si>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</si>
  <si>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</si>
  <si>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</si>
  <si>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</si>
  <si>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</si>
  <si>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</si>
  <si>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</si>
  <si>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</si>
  <si>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</si>
  <si>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</si>
  <si>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</si>
  <si>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</si>
  <si>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</si>
  <si>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</si>
  <si>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</si>
  <si>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</si>
  <si>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</si>
  <si>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</si>
  <si>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</si>
  <si>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</si>
  <si>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</si>
  <si>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</si>
  <si>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</si>
  <si>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</si>
  <si>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</si>
  <si>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</si>
  <si>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</si>
  <si>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</si>
  <si>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</si>
  <si>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</si>
  <si>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</si>
  <si>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</si>
  <si>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</si>
  <si>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</si>
  <si>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</si>
  <si>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</si>
  <si>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</si>
  <si>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</si>
  <si>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</si>
  <si>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</si>
  <si>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</si>
  <si>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</si>
  <si>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</si>
  <si>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</si>
  <si>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</si>
  <si>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</si>
  <si>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</si>
  <si>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</si>
  <si>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</si>
  <si>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</si>
  <si>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</si>
  <si>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</si>
  <si>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</si>
  <si>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</si>
  <si>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</si>
  <si>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</si>
  <si>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</si>
  <si>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</si>
  <si>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</si>
  <si>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</si>
  <si>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</si>
  <si>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</si>
  <si>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</si>
  <si>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</si>
  <si>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</si>
  <si>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</si>
  <si>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</si>
  <si>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</si>
  <si>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</si>
  <si>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</si>
  <si>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</si>
  <si>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</si>
  <si>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</si>
  <si>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</si>
  <si>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</si>
  <si>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</si>
  <si>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</si>
  <si>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</si>
  <si>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</si>
  <si>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</si>
  <si>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</si>
  <si>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</si>
  <si>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</si>
  <si>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</si>
  <si>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</si>
  <si>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</si>
  <si>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</si>
  <si>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</si>
  <si>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</si>
  <si>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</si>
  <si>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</si>
  <si>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</si>
  <si>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</si>
  <si>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</si>
  <si>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</si>
  <si>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</si>
  <si>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</si>
  <si>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</si>
  <si>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</si>
  <si>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</si>
  <si>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</si>
  <si>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</si>
  <si>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</si>
  <si>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</si>
  <si>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</si>
  <si>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</si>
  <si>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</si>
  <si>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</si>
  <si>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</si>
  <si>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</si>
  <si>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</si>
  <si>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</si>
  <si>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</si>
  <si>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</si>
  <si>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</si>
  <si>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</si>
  <si>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</si>
  <si>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</si>
  <si>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</si>
  <si>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</si>
  <si>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</si>
  <si>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</si>
  <si>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</si>
  <si>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</si>
  <si>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</si>
  <si>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</si>
  <si>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</si>
  <si>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</si>
  <si>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</si>
  <si>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</si>
  <si>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</si>
  <si>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</si>
  <si>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</si>
  <si>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</si>
  <si>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</si>
  <si>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</si>
  <si>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</si>
  <si>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</si>
  <si>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</si>
  <si>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</si>
  <si>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</si>
  <si>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</si>
  <si>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</si>
  <si>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</si>
  <si>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</si>
  <si>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</si>
  <si>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</si>
  <si>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</si>
  <si>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</si>
  <si>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</si>
  <si>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</si>
  <si>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</si>
  <si>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</si>
  <si>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</si>
  <si>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</si>
  <si>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</si>
  <si>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</si>
  <si>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</si>
  <si>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</si>
  <si>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</si>
  <si>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</si>
  <si>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</si>
  <si>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</si>
  <si>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</si>
  <si>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</si>
  <si>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</si>
  <si>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</si>
  <si>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</si>
  <si>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</si>
  <si>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</si>
  <si>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</si>
  <si>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</si>
  <si>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</si>
  <si>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</si>
  <si>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</si>
  <si>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</si>
  <si>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</si>
  <si>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</si>
  <si>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</si>
  <si>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</si>
  <si>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</si>
  <si>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</si>
  <si>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</si>
  <si>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</si>
  <si>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</si>
  <si>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</si>
  <si>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</si>
  <si>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</si>
  <si>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</si>
  <si>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</si>
  <si>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</si>
  <si>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</si>
  <si>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</si>
  <si>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</si>
  <si>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</si>
  <si>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</si>
  <si>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</si>
  <si>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</si>
  <si>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</si>
  <si>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</si>
  <si>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</si>
  <si>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</si>
  <si>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</si>
  <si>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</si>
  <si>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</si>
  <si>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</si>
  <si>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</si>
  <si>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</si>
  <si>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</si>
  <si>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</si>
  <si>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</si>
  <si>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</si>
  <si>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</si>
  <si>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</si>
  <si>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</si>
  <si>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</si>
  <si>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</si>
  <si>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</si>
  <si>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</si>
  <si>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</si>
  <si>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</si>
  <si>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</si>
  <si>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</si>
  <si>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</si>
  <si>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</si>
  <si>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</si>
  <si>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</si>
  <si>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</si>
  <si>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</si>
  <si>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</si>
  <si>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</si>
  <si>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</si>
  <si>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</si>
  <si>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</si>
  <si>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</si>
  <si>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</si>
  <si>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</si>
  <si>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</si>
  <si>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</si>
  <si>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</si>
  <si>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</si>
  <si>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</si>
  <si>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</si>
  <si>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</si>
  <si>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</si>
  <si>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</si>
  <si>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</si>
  <si>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</si>
  <si>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</si>
  <si>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</si>
  <si>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</si>
  <si>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</si>
  <si>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</si>
  <si>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</si>
  <si>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</si>
  <si>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</si>
  <si>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</si>
  <si>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</si>
  <si>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</si>
  <si>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</si>
  <si>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</si>
  <si>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</si>
  <si>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</si>
  <si>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</si>
  <si>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</si>
  <si>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</si>
  <si>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</si>
  <si>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</si>
  <si>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</si>
  <si>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</si>
  <si>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</si>
  <si>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</si>
  <si>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</si>
  <si>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</si>
  <si>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</si>
  <si>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</si>
  <si>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</si>
  <si>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</si>
  <si>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</si>
  <si>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</si>
  <si>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</si>
  <si>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</si>
  <si>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</si>
  <si>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</si>
  <si>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</si>
  <si>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</si>
  <si>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</si>
  <si>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</si>
  <si>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</si>
  <si>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</si>
  <si>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</si>
  <si>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</si>
  <si>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</si>
  <si>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</si>
  <si>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</si>
  <si>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</si>
  <si>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</si>
  <si>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</si>
  <si>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</si>
  <si>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</si>
  <si>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</si>
  <si>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</si>
  <si>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</si>
  <si>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</si>
  <si>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</si>
  <si>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</si>
  <si>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</si>
  <si>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</si>
  <si>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</si>
  <si>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</si>
  <si>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</si>
  <si>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</si>
  <si>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</si>
  <si>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</si>
  <si>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</si>
  <si>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</si>
  <si>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</si>
  <si>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</si>
  <si>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</si>
  <si>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</si>
  <si>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</si>
  <si>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</si>
  <si>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</si>
  <si>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</si>
  <si>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</si>
  <si>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</si>
  <si>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</si>
  <si>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</si>
  <si>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</si>
  <si>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</si>
  <si>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</si>
  <si>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</si>
  <si>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</si>
  <si>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</si>
  <si>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</si>
  <si>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</si>
  <si>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</si>
  <si>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</si>
  <si>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</si>
  <si>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</si>
  <si>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</si>
  <si>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</si>
  <si>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</si>
  <si>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</si>
  <si>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</si>
  <si>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</si>
  <si>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</si>
  <si>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</si>
  <si>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</si>
  <si>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</si>
  <si>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</si>
  <si>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</si>
  <si>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</si>
  <si>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</si>
  <si>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</si>
  <si>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</si>
  <si>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</si>
  <si>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</si>
  <si>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</si>
  <si>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</si>
  <si>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</si>
  <si>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</si>
  <si>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</si>
  <si>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</si>
  <si>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</si>
  <si>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</si>
  <si>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</si>
  <si>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</si>
  <si>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</si>
  <si>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</si>
  <si>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</si>
  <si>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</si>
  <si>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</si>
  <si>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</si>
  <si>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</si>
  <si>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</si>
  <si>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</si>
  <si>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</si>
  <si>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</si>
  <si>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</si>
  <si>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</si>
  <si>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</si>
  <si>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</si>
  <si>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</si>
  <si>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</si>
  <si>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</si>
  <si>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</si>
  <si>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</si>
  <si>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</si>
  <si>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</si>
  <si>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</si>
  <si>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</si>
  <si>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</si>
  <si>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</si>
  <si>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</si>
  <si>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</si>
  <si>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</si>
  <si>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</si>
  <si>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</si>
  <si>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</si>
  <si>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</si>
  <si>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</si>
  <si>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</si>
  <si>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</si>
  <si>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</si>
  <si>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</si>
  <si>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</si>
  <si>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</si>
  <si>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</si>
  <si>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</si>
  <si>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</si>
  <si>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</si>
  <si>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</si>
  <si>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</si>
  <si>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</si>
  <si>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</si>
  <si>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</si>
  <si>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</si>
  <si>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</si>
  <si>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</si>
  <si>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</si>
  <si>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</si>
  <si>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</si>
  <si>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</si>
  <si>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</si>
  <si>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</si>
  <si>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</si>
  <si>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</si>
  <si>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</si>
  <si>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</si>
  <si>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</si>
  <si>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</si>
  <si>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</si>
  <si>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</si>
  <si>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</si>
  <si>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</si>
  <si>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</si>
  <si>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</si>
  <si>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</si>
  <si>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</si>
  <si>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</si>
  <si>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</si>
  <si>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</si>
  <si>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</si>
  <si>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</si>
  <si>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</si>
  <si>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</si>
  <si>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</si>
  <si>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</si>
  <si>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</si>
  <si>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</si>
  <si>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</si>
  <si>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</si>
  <si>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</si>
  <si>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</si>
  <si>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</si>
  <si>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</si>
  <si>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</si>
  <si>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</si>
  <si>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</si>
  <si>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</si>
  <si>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</si>
  <si>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</si>
  <si>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</si>
  <si>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</si>
  <si>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</si>
  <si>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</si>
  <si>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</si>
  <si>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</si>
  <si>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</si>
  <si>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</si>
  <si>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</si>
  <si>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</si>
  <si>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</si>
  <si>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</si>
  <si>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</si>
  <si>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</si>
  <si>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</si>
  <si>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</si>
  <si>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</si>
  <si>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</si>
  <si>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</si>
  <si>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</si>
  <si>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</si>
  <si>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</si>
  <si>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</si>
  <si>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</si>
  <si>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</si>
  <si>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</si>
  <si>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</si>
  <si>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</si>
  <si>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</si>
  <si>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</si>
  <si>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</si>
  <si>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</si>
  <si>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</si>
  <si>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</si>
  <si>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</si>
  <si>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</si>
  <si>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</si>
  <si>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</si>
  <si>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</si>
  <si>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</si>
  <si>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</si>
  <si>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</si>
  <si>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</si>
  <si>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</si>
  <si>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</si>
  <si>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</si>
  <si>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</si>
  <si>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</si>
  <si>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</si>
  <si>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</si>
  <si>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</si>
  <si>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</si>
  <si>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</si>
  <si>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</si>
  <si>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</si>
  <si>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</si>
  <si>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</si>
  <si>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</si>
  <si>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</si>
  <si>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</si>
  <si>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</si>
  <si>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</si>
  <si>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</si>
  <si>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</si>
  <si>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</si>
  <si>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</si>
  <si>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</si>
  <si>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</si>
  <si>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</si>
  <si>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</si>
  <si>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</si>
  <si>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</si>
  <si>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</si>
  <si>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</si>
  <si>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</si>
  <si>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</si>
  <si>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</si>
  <si>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</si>
  <si>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</si>
  <si>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</si>
  <si>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</si>
  <si>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</si>
  <si>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</si>
  <si>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</si>
  <si>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</si>
  <si>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</si>
  <si>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</si>
  <si>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</si>
  <si>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</si>
  <si>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</si>
  <si>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</si>
  <si>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</si>
  <si>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</si>
  <si>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</si>
  <si>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</si>
  <si>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</si>
  <si>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</si>
  <si>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</si>
  <si>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</si>
  <si>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</si>
  <si>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</si>
  <si>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</si>
  <si>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</si>
  <si>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</si>
  <si>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</si>
  <si>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</si>
  <si>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</si>
  <si>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</si>
  <si>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</si>
  <si>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</si>
  <si>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</si>
  <si>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</si>
  <si>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</si>
  <si>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</si>
  <si>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</si>
  <si>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</si>
  <si>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</si>
  <si>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</si>
  <si>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</si>
  <si>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</si>
  <si>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</si>
  <si>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</si>
  <si>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</si>
  <si>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</si>
  <si>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</si>
  <si>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</si>
  <si>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</si>
  <si>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</si>
  <si>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</si>
  <si>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</si>
  <si>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</si>
  <si>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</si>
  <si>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</si>
  <si>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</si>
  <si>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</si>
  <si>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</si>
  <si>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</si>
  <si>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</si>
  <si>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</si>
  <si>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</si>
  <si>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</si>
  <si>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</si>
  <si>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</si>
  <si>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</si>
  <si>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</si>
  <si>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</si>
  <si>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</si>
  <si>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</si>
  <si>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</si>
  <si>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</si>
  <si>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</si>
  <si>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</si>
  <si>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</si>
  <si>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</si>
  <si>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</si>
  <si>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</si>
  <si>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</si>
  <si>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</si>
  <si>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</si>
  <si>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</si>
  <si>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</si>
  <si>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</si>
  <si>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</si>
  <si>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</si>
  <si>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</si>
  <si>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</si>
  <si>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</si>
  <si>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</si>
  <si>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</si>
  <si>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</si>
  <si>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</si>
  <si>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</si>
  <si>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</si>
  <si>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</si>
  <si>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</si>
  <si>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</si>
  <si>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</si>
  <si>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</si>
  <si>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</si>
  <si>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</si>
  <si>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</si>
  <si>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</si>
  <si>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</si>
  <si>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</si>
  <si>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</si>
  <si>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</si>
  <si>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</si>
  <si>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</si>
  <si>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</si>
  <si>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</si>
  <si>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</si>
  <si>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</si>
  <si>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</si>
  <si>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</si>
  <si>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</si>
  <si>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</si>
  <si>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</si>
  <si>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</si>
  <si>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</si>
  <si>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</si>
  <si>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</si>
  <si>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</si>
  <si>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</si>
  <si>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</si>
  <si>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</si>
  <si>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</si>
  <si>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</si>
  <si>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</si>
  <si>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</si>
  <si>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</si>
  <si>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</si>
  <si>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</si>
  <si>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</si>
  <si>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</si>
  <si>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</si>
  <si>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</si>
  <si>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</si>
  <si>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</si>
  <si>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</si>
  <si>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</si>
  <si>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</si>
  <si>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</si>
  <si>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</si>
  <si>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</si>
  <si>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</si>
  <si>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</si>
  <si>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</si>
  <si>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</si>
  <si>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</si>
  <si>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</si>
  <si>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</si>
  <si>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</si>
  <si>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</si>
  <si>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</si>
  <si>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</si>
  <si>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</si>
  <si>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</si>
  <si>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</si>
  <si>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</si>
  <si>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</si>
  <si>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</si>
  <si>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</si>
  <si>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</si>
  <si>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</si>
  <si>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</si>
  <si>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</si>
  <si>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</si>
  <si>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</si>
  <si>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</si>
  <si>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</si>
  <si>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</si>
  <si>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</si>
  <si>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</si>
  <si>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</si>
  <si>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</si>
  <si>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</si>
  <si>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</si>
  <si>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</si>
  <si>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</si>
  <si>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</si>
  <si>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</si>
  <si>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</si>
  <si>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</si>
  <si>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</si>
  <si>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</si>
  <si>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</si>
  <si>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</si>
  <si>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</si>
  <si>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</si>
  <si>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</si>
  <si>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</si>
  <si>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</si>
  <si>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</si>
  <si>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</si>
  <si>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</si>
  <si>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</si>
  <si>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</si>
  <si>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</si>
  <si>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</si>
  <si>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</si>
  <si>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</si>
  <si>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</si>
  <si>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</si>
  <si>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</si>
  <si>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</si>
  <si>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</si>
  <si>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</si>
  <si>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</si>
  <si>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</si>
  <si>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</si>
  <si>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</si>
  <si>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</si>
  <si>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</si>
  <si>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</si>
  <si>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</si>
  <si>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</si>
  <si>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</si>
  <si>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</si>
  <si>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</si>
  <si>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</si>
  <si>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</si>
  <si>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</si>
  <si>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</si>
  <si>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</si>
  <si>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</si>
  <si>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</si>
  <si>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</si>
  <si>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</si>
  <si>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</si>
  <si>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</si>
  <si>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</si>
  <si>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</si>
  <si>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</si>
  <si>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</si>
  <si>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</si>
  <si>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</si>
  <si>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</si>
  <si>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</si>
  <si>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</si>
  <si>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</si>
  <si>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</si>
  <si>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</si>
  <si>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</si>
  <si>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</si>
  <si>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</si>
  <si>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</si>
  <si>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</si>
  <si>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</si>
  <si>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</si>
  <si>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</si>
  <si>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</si>
  <si>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</si>
  <si>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</si>
  <si>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</si>
  <si>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</si>
  <si>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</si>
  <si>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</si>
  <si>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</si>
  <si>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</si>
  <si>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</si>
  <si>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</si>
  <si>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</si>
  <si>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</si>
  <si>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</si>
  <si>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</si>
  <si>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</si>
  <si>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</si>
  <si>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</si>
  <si>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</si>
  <si>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</si>
  <si>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</si>
  <si>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</si>
  <si>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</si>
  <si>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</si>
  <si>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</si>
  <si>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</si>
  <si>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</si>
  <si>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</si>
  <si>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</si>
  <si>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</si>
  <si>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</si>
  <si>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</si>
  <si>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</si>
  <si>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</si>
  <si>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</si>
  <si>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</si>
  <si>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</si>
  <si>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</si>
  <si>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</si>
  <si>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</si>
  <si>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</si>
  <si>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</si>
  <si>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</si>
  <si>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</si>
  <si>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</si>
  <si>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</si>
  <si>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</si>
  <si>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</si>
  <si>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</si>
  <si>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</si>
  <si>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</si>
  <si>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</si>
  <si>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</si>
  <si>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</si>
  <si>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</si>
  <si>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</si>
  <si>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</si>
  <si>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</si>
  <si>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</si>
  <si>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</si>
  <si>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</si>
  <si>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</si>
  <si>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</si>
  <si>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</si>
  <si>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</si>
  <si>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</si>
  <si>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</si>
  <si>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</si>
  <si>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</si>
  <si>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</si>
  <si>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</si>
  <si>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</si>
  <si>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</si>
  <si>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</si>
  <si>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</si>
  <si>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</si>
  <si>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</si>
  <si>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</si>
  <si>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</si>
  <si>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</si>
  <si>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</si>
  <si>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</si>
  <si>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</si>
  <si>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</si>
  <si>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</si>
  <si>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</si>
  <si>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</si>
  <si>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</si>
  <si>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</si>
  <si>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</si>
  <si>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</si>
  <si>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</si>
  <si>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</si>
  <si>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</si>
  <si>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</si>
  <si>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</si>
  <si>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</si>
  <si>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</si>
  <si>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</si>
  <si>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</si>
  <si>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</si>
  <si>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</si>
  <si>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</si>
  <si>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</si>
  <si>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</si>
  <si>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</si>
  <si>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</si>
  <si>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</si>
  <si>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</si>
  <si>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</si>
  <si>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</si>
  <si>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</si>
  <si>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</si>
  <si>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</si>
  <si>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</si>
  <si>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</si>
  <si>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</si>
  <si>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</si>
  <si>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</si>
  <si>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</si>
  <si>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</si>
  <si>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</si>
  <si>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</si>
  <si>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</si>
  <si>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</si>
  <si>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</si>
  <si>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</si>
  <si>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</si>
  <si>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</si>
  <si>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</si>
  <si>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</si>
  <si>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</si>
  <si>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</si>
  <si>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</si>
  <si>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</si>
  <si>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</si>
  <si>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</si>
  <si>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</si>
  <si>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</si>
  <si>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</si>
  <si>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</si>
  <si>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</si>
  <si>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</si>
  <si>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</si>
  <si>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</si>
  <si>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</si>
  <si>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</si>
  <si>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</si>
  <si>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</si>
  <si>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</si>
  <si>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</si>
  <si>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</si>
  <si>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</si>
  <si>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</si>
  <si>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</si>
  <si>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</si>
  <si>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</si>
  <si>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</si>
  <si>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</si>
  <si>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</si>
  <si>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</si>
  <si>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</si>
  <si>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</si>
  <si>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</si>
  <si>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</si>
  <si>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</si>
  <si>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</si>
  <si>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</si>
  <si>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</si>
  <si>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</si>
  <si>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</si>
  <si>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</si>
  <si>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</si>
  <si>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</si>
  <si>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</si>
  <si>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</si>
  <si>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</si>
  <si>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</si>
  <si>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</si>
  <si>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</si>
  <si>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</si>
  <si>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</si>
  <si>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</si>
  <si>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</si>
  <si>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</si>
  <si>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</si>
  <si>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</si>
  <si>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</si>
  <si>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</si>
  <si>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</si>
  <si>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</si>
  <si>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</si>
  <si>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</si>
  <si>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</si>
  <si>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</si>
  <si>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</si>
  <si>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</si>
  <si>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</si>
  <si>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</si>
  <si>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</si>
  <si>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</si>
  <si>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</si>
  <si>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</si>
  <si>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</si>
  <si>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</si>
  <si>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</si>
  <si>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</si>
  <si>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</si>
  <si>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</si>
  <si>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</si>
  <si>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</si>
  <si>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</si>
  <si>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</si>
  <si>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</si>
  <si>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</si>
  <si>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</si>
  <si>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</si>
  <si>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</si>
  <si>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</si>
  <si>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</si>
  <si>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</si>
  <si>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</si>
  <si>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</si>
  <si>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</si>
  <si>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</si>
  <si>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</si>
  <si>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</si>
  <si>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</si>
  <si>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</si>
  <si>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</si>
  <si>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</si>
  <si>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</si>
  <si>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</si>
  <si>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</si>
  <si>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</si>
  <si>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</si>
  <si>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</si>
  <si>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</si>
  <si>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</si>
  <si>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</si>
  <si>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</si>
  <si>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</si>
  <si>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</si>
  <si>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</si>
  <si>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</si>
  <si>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</si>
  <si>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</si>
  <si>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</si>
  <si>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</si>
  <si>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</si>
  <si>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</si>
  <si>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</si>
  <si>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</si>
  <si>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</si>
  <si>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</si>
  <si>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</si>
  <si>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</si>
  <si>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</si>
  <si>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</si>
  <si>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</si>
  <si>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</si>
  <si>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</si>
  <si>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</si>
  <si>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</si>
  <si>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</si>
  <si>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</si>
  <si>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</si>
  <si>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</si>
  <si>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</si>
  <si>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</si>
  <si>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</si>
  <si>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</si>
  <si>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</si>
  <si>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</si>
  <si>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</si>
  <si>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</si>
  <si>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</si>
  <si>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</si>
  <si>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</si>
  <si>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</si>
  <si>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</si>
  <si>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</si>
  <si>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</si>
  <si>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</si>
  <si>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</si>
  <si>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</si>
  <si>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</si>
  <si>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</si>
  <si>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</si>
  <si>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</si>
  <si>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</si>
  <si>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</si>
  <si>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</si>
  <si>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</si>
  <si>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</si>
  <si>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</si>
  <si>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</si>
  <si>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</si>
  <si>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</si>
  <si>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</si>
  <si>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</si>
  <si>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</si>
  <si>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</si>
  <si>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</si>
  <si>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</si>
  <si>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</si>
  <si>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</si>
  <si>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</si>
  <si>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</si>
  <si>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</si>
  <si>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</si>
  <si>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</si>
  <si>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</si>
  <si>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</si>
  <si>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</si>
  <si>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</si>
  <si>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</si>
  <si>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</si>
  <si>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</si>
  <si>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</si>
  <si>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</si>
  <si>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</si>
  <si>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</si>
  <si>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</si>
  <si>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</si>
  <si>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</si>
  <si>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</si>
  <si>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</si>
  <si>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</si>
  <si>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</si>
  <si>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</si>
  <si>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</si>
  <si>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</si>
  <si>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</si>
  <si>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</si>
  <si>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</si>
  <si>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</si>
  <si>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</si>
  <si>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</si>
  <si>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</si>
  <si>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</si>
  <si>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</si>
  <si>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</si>
  <si>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</si>
  <si>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</si>
  <si>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</si>
  <si>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</si>
  <si>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</si>
  <si>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</si>
  <si>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</si>
  <si>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</si>
  <si>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</si>
  <si>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</si>
  <si>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</si>
  <si>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</si>
  <si>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</si>
  <si>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</si>
  <si>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</si>
  <si>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</si>
  <si>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</si>
  <si>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</si>
  <si>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</si>
  <si>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</si>
  <si>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</si>
  <si>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</si>
  <si>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</si>
  <si>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</si>
  <si>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</si>
  <si>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</si>
  <si>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</si>
  <si>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</si>
  <si>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</si>
  <si>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</si>
  <si>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</si>
  <si>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</si>
  <si>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</si>
  <si>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</si>
  <si>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</si>
  <si>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</si>
  <si>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</si>
  <si>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</si>
  <si>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</si>
  <si>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</si>
  <si>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</si>
  <si>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</si>
  <si>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</si>
  <si>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</si>
  <si>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</si>
  <si>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</si>
  <si>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</si>
  <si>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</si>
  <si>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</si>
  <si>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</si>
  <si>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</si>
  <si>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</si>
  <si>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</si>
  <si>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</si>
  <si>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</si>
  <si>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</si>
  <si>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</si>
  <si>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</si>
  <si>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</si>
  <si>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</si>
  <si>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</si>
  <si>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</si>
  <si>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</si>
  <si>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</si>
  <si>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</si>
  <si>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</si>
  <si>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</si>
  <si>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</si>
  <si>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</si>
  <si>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</si>
  <si>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</si>
  <si>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</si>
  <si>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</si>
  <si>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</si>
  <si>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</si>
  <si>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</si>
  <si>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</si>
  <si>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</si>
  <si>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</si>
  <si>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</si>
  <si>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</si>
  <si>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</si>
  <si>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</si>
  <si>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</si>
  <si>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</si>
  <si>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</si>
  <si>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</si>
  <si>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</si>
  <si>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</si>
  <si>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</si>
  <si>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</si>
  <si>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</si>
  <si>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</si>
  <si>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</si>
  <si>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</si>
  <si>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</si>
  <si>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</si>
  <si>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</si>
  <si>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</si>
  <si>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</si>
  <si>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</si>
  <si>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</si>
  <si>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</si>
  <si>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</si>
  <si>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</si>
  <si>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</si>
  <si>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</si>
  <si>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</si>
  <si>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</si>
  <si>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</si>
  <si>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</si>
  <si>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</si>
  <si>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</si>
  <si>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</si>
  <si>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</si>
  <si>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</si>
  <si>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</si>
  <si>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</si>
  <si>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</si>
  <si>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</si>
  <si>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</si>
  <si>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</si>
  <si>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</si>
  <si>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</si>
  <si>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</si>
  <si>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</si>
  <si>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</si>
  <si>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</si>
  <si>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</si>
  <si>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</si>
  <si>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</si>
  <si>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</si>
  <si>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</si>
  <si>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</si>
  <si>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</si>
  <si>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</si>
  <si>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</si>
  <si>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</si>
  <si>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</si>
  <si>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</si>
  <si>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</si>
  <si>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</si>
  <si>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</si>
  <si>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</si>
  <si>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</si>
  <si>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</si>
  <si>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</si>
  <si>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</si>
  <si>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</si>
  <si>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</si>
  <si>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</si>
  <si>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</si>
  <si>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</si>
  <si>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</si>
  <si>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</si>
  <si>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</si>
  <si>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</si>
  <si>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</si>
  <si>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</si>
  <si>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</si>
  <si>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</si>
  <si>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</si>
  <si>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</si>
  <si>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</si>
  <si>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</si>
  <si>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</si>
  <si>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</si>
  <si>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</si>
  <si>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</si>
  <si>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</si>
  <si>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</si>
  <si>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</si>
  <si>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</si>
  <si>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</si>
  <si>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</si>
  <si>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</si>
  <si>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</si>
  <si>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</si>
  <si>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</si>
  <si>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</si>
  <si>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</si>
  <si>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</si>
  <si>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</si>
  <si>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</si>
  <si>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</si>
  <si>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</si>
  <si>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</si>
  <si>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</si>
  <si>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</si>
  <si>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</si>
  <si>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</si>
  <si>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</si>
  <si>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</si>
  <si>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</si>
  <si>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</si>
  <si>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</si>
  <si>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</si>
  <si>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</si>
  <si>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</si>
  <si>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</si>
  <si>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</si>
  <si>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</si>
  <si>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</si>
  <si>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</si>
  <si>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</si>
  <si>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</si>
  <si>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</si>
  <si>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</si>
  <si>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</si>
  <si>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</si>
  <si>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</si>
  <si>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</si>
  <si>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</si>
  <si>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</si>
  <si>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</si>
  <si>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</si>
  <si>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</si>
  <si>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</si>
  <si>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</si>
  <si>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</si>
  <si>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</si>
  <si>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</si>
  <si>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</si>
  <si>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</si>
  <si>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</si>
  <si>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</si>
  <si>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</si>
  <si>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</si>
  <si>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</si>
  <si>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</si>
  <si>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</si>
  <si>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</si>
  <si>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</si>
  <si>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</si>
  <si>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</si>
  <si>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</si>
  <si>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</si>
  <si>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</si>
  <si>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</si>
  <si>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</si>
  <si>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</si>
  <si>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</si>
  <si>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</si>
  <si>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</si>
  <si>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</si>
  <si>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</si>
  <si>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</si>
  <si>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</si>
  <si>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</si>
  <si>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</si>
  <si>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</si>
  <si>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</si>
  <si>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</si>
  <si>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</si>
  <si>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</si>
  <si>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</si>
  <si>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</si>
  <si>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</si>
  <si>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</si>
  <si>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</si>
  <si>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</si>
  <si>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</si>
  <si>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</si>
  <si>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</si>
  <si>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</si>
  <si>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</si>
  <si>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</si>
  <si>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</si>
  <si>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</si>
  <si>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</si>
  <si>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</si>
  <si>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</si>
  <si>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</si>
  <si>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</si>
  <si>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</si>
  <si>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</si>
  <si>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</si>
  <si>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</si>
  <si>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</si>
  <si>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</si>
  <si>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</si>
  <si>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</si>
  <si>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</si>
  <si>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</si>
  <si>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</si>
  <si>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</si>
  <si>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</si>
  <si>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</si>
  <si>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</si>
  <si>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</si>
  <si>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</si>
  <si>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</si>
  <si>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</si>
  <si>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</si>
  <si>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</si>
  <si>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</si>
  <si>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</si>
  <si>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</si>
  <si>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</si>
  <si>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</si>
  <si>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</si>
  <si>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</si>
  <si>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</si>
  <si>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</si>
  <si>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</si>
  <si>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</si>
  <si>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</si>
  <si>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</si>
  <si>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</si>
  <si>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</si>
  <si>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</si>
  <si>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</si>
  <si>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</si>
  <si>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</si>
  <si>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</si>
  <si>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</si>
  <si>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</si>
  <si>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</si>
  <si>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</si>
  <si>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</si>
  <si>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</si>
  <si>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</si>
  <si>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</si>
  <si>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</si>
  <si>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</si>
  <si>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</si>
  <si>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</si>
  <si>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</si>
  <si>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</si>
  <si>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</si>
  <si>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</si>
  <si>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</si>
  <si>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</si>
  <si>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</si>
  <si>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</si>
  <si>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</si>
  <si>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</si>
  <si>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</si>
  <si>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</si>
  <si>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</si>
  <si>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</si>
  <si>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</si>
  <si>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</si>
  <si>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</si>
  <si>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</si>
  <si>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</si>
  <si>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</si>
  <si>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</si>
  <si>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</si>
  <si>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</si>
  <si>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</si>
  <si>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</si>
  <si>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</si>
  <si>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</si>
  <si>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</si>
  <si>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</si>
  <si>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</si>
  <si>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</si>
  <si>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</si>
  <si>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</si>
  <si>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</si>
  <si>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</si>
  <si>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</si>
  <si>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</si>
  <si>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</si>
  <si>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</si>
  <si>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</si>
  <si>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</si>
  <si>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</si>
  <si>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</si>
  <si>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</si>
  <si>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</si>
  <si>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</si>
  <si>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</si>
  <si>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</si>
  <si>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</si>
  <si>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</si>
  <si>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</si>
  <si>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</si>
  <si>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</si>
  <si>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</si>
  <si>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</si>
  <si>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</si>
  <si>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</si>
  <si>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</si>
  <si>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</si>
  <si>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</si>
  <si>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</si>
  <si>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</si>
  <si>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</si>
  <si>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</si>
  <si>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</si>
  <si>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</si>
  <si>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</si>
  <si>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</si>
  <si>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</si>
  <si>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</si>
  <si>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</si>
  <si>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</si>
  <si>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</si>
  <si>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</si>
  <si>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</si>
  <si>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</si>
  <si>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</si>
  <si>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</si>
  <si>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</si>
  <si>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</si>
  <si>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</si>
  <si>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</si>
  <si>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</si>
  <si>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</si>
  <si>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</si>
  <si>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</si>
  <si>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</si>
  <si>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</si>
  <si>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</si>
  <si>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</si>
  <si>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</si>
  <si>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</si>
  <si>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</si>
  <si>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</si>
  <si>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</si>
  <si>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</si>
  <si>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</si>
  <si>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</si>
  <si>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</si>
  <si>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</si>
  <si>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</si>
  <si>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</si>
  <si>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</si>
  <si>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</si>
  <si>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</si>
  <si>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</si>
  <si>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</si>
  <si>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</si>
  <si>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</si>
  <si>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</si>
  <si>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</si>
  <si>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</si>
  <si>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</si>
  <si>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</si>
  <si>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</si>
  <si>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</si>
  <si>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</si>
  <si>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</si>
  <si>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</si>
  <si>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</si>
  <si>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</si>
  <si>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</si>
  <si>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</si>
  <si>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</si>
  <si>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</si>
  <si>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</si>
  <si>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</si>
  <si>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</si>
  <si>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</si>
  <si>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</si>
  <si>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</si>
  <si>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</si>
  <si>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</si>
  <si>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</si>
  <si>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</si>
  <si>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</si>
  <si>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</si>
  <si>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</si>
  <si>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</si>
  <si>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</si>
  <si>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</si>
  <si>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</si>
  <si>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</si>
  <si>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</si>
  <si>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</si>
  <si>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</si>
  <si>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</si>
  <si>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</si>
  <si>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</si>
  <si>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</si>
  <si>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</si>
  <si>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</si>
  <si>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</si>
  <si>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</si>
  <si>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</si>
  <si>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</si>
  <si>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</si>
  <si>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</si>
  <si>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</si>
  <si>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</si>
  <si>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</si>
  <si>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</si>
  <si>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</si>
  <si>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</si>
  <si>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</si>
  <si>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</si>
  <si>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</si>
  <si>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</si>
  <si>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</si>
  <si>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</si>
  <si>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</si>
  <si>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</si>
  <si>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</si>
  <si>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</si>
  <si>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</si>
  <si>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</si>
  <si>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</si>
  <si>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</si>
  <si>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</si>
  <si>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</si>
  <si>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</si>
  <si>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</si>
  <si>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</si>
  <si>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</si>
  <si>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</si>
  <si>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</si>
  <si>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</si>
  <si>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</si>
  <si>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</si>
  <si>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</si>
  <si>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</si>
  <si>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</si>
  <si>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</si>
  <si>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</si>
  <si>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</si>
  <si>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</si>
  <si>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</si>
  <si>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</si>
  <si>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</si>
  <si>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</si>
  <si>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</si>
  <si>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</si>
  <si>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</si>
  <si>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</si>
  <si>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</si>
  <si>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</si>
  <si>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</si>
  <si>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</si>
  <si>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</si>
  <si>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</si>
  <si>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</si>
  <si>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</si>
  <si>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</si>
  <si>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</si>
  <si>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</si>
  <si>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</si>
  <si>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</si>
  <si>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</si>
  <si>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</si>
  <si>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</si>
  <si>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</si>
  <si>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</si>
  <si>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</si>
  <si>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</si>
  <si>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</si>
  <si>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</si>
  <si>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</si>
  <si>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</si>
  <si>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</si>
  <si>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</si>
  <si>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</si>
  <si>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</si>
  <si>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</si>
  <si>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</si>
  <si>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</si>
  <si>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</si>
  <si>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</si>
  <si>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</si>
  <si>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</si>
  <si>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</si>
  <si>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</si>
  <si>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</si>
  <si>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</si>
  <si>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</si>
  <si>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</si>
  <si>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</si>
  <si>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</si>
  <si>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</si>
  <si>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</si>
  <si>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</si>
  <si>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</si>
  <si>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</si>
  <si>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</si>
  <si>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</si>
  <si>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</si>
  <si>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</si>
  <si>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</si>
  <si>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</si>
  <si>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</si>
  <si>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</si>
  <si>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</si>
  <si>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</si>
  <si>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</si>
  <si>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</si>
  <si>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</si>
  <si>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</si>
  <si>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</si>
  <si>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</si>
  <si>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</si>
  <si>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</si>
  <si>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</si>
  <si>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</si>
  <si>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</si>
  <si>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</si>
  <si>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</si>
  <si>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</si>
  <si>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</si>
  <si>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</si>
  <si>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</si>
  <si>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</si>
  <si>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</si>
  <si>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</si>
  <si>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</si>
  <si>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</si>
  <si>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</si>
  <si>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</si>
  <si>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</si>
  <si>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</si>
  <si>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</si>
  <si>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</si>
  <si>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</si>
  <si>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</si>
  <si>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</si>
  <si>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</si>
  <si>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</si>
  <si>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</si>
  <si>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</si>
  <si>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</si>
  <si>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</si>
  <si>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</si>
  <si>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</si>
  <si>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</si>
  <si>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</si>
  <si>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</si>
  <si>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</si>
  <si>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</si>
  <si>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</si>
  <si>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</si>
  <si>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</si>
  <si>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</si>
  <si>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</si>
  <si>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</si>
  <si>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</si>
  <si>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</si>
  <si>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</si>
  <si>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</si>
  <si>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</si>
  <si>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</si>
  <si>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</si>
  <si>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</si>
  <si>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</si>
  <si>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</si>
  <si>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</si>
  <si>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</si>
  <si>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</si>
  <si>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</si>
  <si>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</si>
  <si>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</si>
  <si>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</si>
  <si>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</si>
  <si>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</si>
  <si>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</si>
  <si>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</si>
  <si>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</si>
  <si>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</si>
  <si>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</si>
  <si>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</si>
  <si>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</si>
  <si>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</si>
  <si>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</si>
  <si>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</si>
  <si>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</si>
  <si>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</si>
  <si>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</si>
  <si>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</si>
  <si>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</si>
  <si>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</si>
  <si>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</si>
  <si>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</si>
  <si>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</si>
  <si>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</si>
  <si>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</si>
  <si>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</si>
  <si>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</si>
  <si>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</si>
  <si>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</si>
  <si>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</si>
  <si>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</si>
  <si>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</si>
  <si>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</si>
  <si>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</si>
  <si>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</si>
  <si>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</si>
  <si>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</si>
  <si>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</si>
  <si>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</si>
  <si>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</si>
  <si>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</si>
  <si>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</si>
  <si>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</si>
  <si>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</si>
  <si>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</si>
  <si>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</si>
  <si>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</si>
  <si>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</si>
  <si>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</si>
  <si>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</si>
  <si>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</si>
  <si>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</si>
  <si>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</si>
  <si>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</si>
  <si>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</si>
  <si>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</si>
  <si>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</si>
  <si>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</si>
  <si>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</si>
  <si>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</si>
  <si>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</si>
  <si>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</si>
  <si>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</si>
  <si>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</si>
  <si>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</si>
  <si>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</si>
  <si>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</si>
  <si>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</si>
  <si>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</si>
  <si>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</si>
  <si>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</si>
  <si>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</si>
  <si>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</si>
  <si>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</si>
  <si>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</si>
  <si>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</si>
  <si>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</si>
  <si>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</si>
  <si>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</si>
  <si>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</si>
  <si>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</si>
  <si>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</si>
  <si>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</si>
  <si>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</si>
  <si>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</si>
  <si>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</si>
  <si>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</si>
  <si>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</si>
  <si>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</si>
  <si>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</si>
  <si>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</si>
  <si>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</si>
  <si>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</si>
  <si>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</si>
  <si>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</si>
  <si>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</si>
  <si>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</si>
  <si>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</si>
  <si>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</si>
  <si>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</si>
  <si>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</si>
  <si>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</si>
  <si>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</si>
  <si>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</si>
  <si>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</si>
  <si>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</si>
  <si>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</si>
  <si>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</si>
  <si>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</si>
  <si>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</si>
  <si>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</si>
  <si>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</si>
  <si>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</si>
  <si>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</si>
  <si>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</si>
  <si>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</si>
  <si>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</si>
  <si>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</si>
  <si>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</si>
  <si>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</si>
  <si>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</si>
  <si>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</si>
  <si>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</si>
  <si>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</si>
  <si>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</si>
  <si>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</si>
  <si>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</si>
  <si>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</si>
  <si>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</si>
  <si>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</si>
  <si>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</si>
  <si>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</si>
  <si>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</si>
  <si>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</si>
  <si>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</si>
  <si>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</si>
  <si>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</si>
  <si>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</si>
  <si>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</si>
  <si>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</si>
  <si>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</si>
  <si>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</si>
  <si>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</si>
  <si>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</si>
  <si>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</si>
  <si>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</si>
  <si>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</si>
  <si>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</si>
  <si>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</si>
  <si>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</si>
  <si>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</si>
  <si>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</si>
  <si>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</si>
  <si>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</si>
  <si>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</si>
  <si>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</si>
  <si>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</si>
  <si>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</si>
  <si>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</si>
  <si>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</si>
  <si>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</si>
  <si>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</si>
  <si>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</si>
  <si>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</si>
  <si>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</si>
  <si>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</si>
  <si>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</si>
  <si>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</si>
  <si>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</si>
  <si>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</si>
  <si>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</si>
  <si>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</si>
  <si>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</si>
  <si>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</si>
  <si>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</si>
  <si>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</si>
  <si>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</si>
  <si>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</si>
  <si>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</si>
  <si>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</si>
  <si>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</si>
  <si>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</si>
  <si>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</si>
  <si>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</si>
  <si>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</si>
  <si>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</si>
  <si>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</si>
  <si>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</si>
  <si>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</si>
  <si>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</si>
  <si>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</si>
  <si>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</si>
  <si>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</si>
  <si>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</si>
  <si>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</si>
  <si>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</si>
  <si>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</si>
  <si>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</si>
  <si>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</si>
  <si>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</si>
  <si>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</si>
  <si>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</si>
  <si>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</si>
  <si>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</si>
  <si>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</si>
  <si>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</si>
  <si>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</si>
  <si>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</si>
  <si>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</si>
  <si>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</si>
  <si>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</si>
  <si>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</si>
  <si>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</si>
  <si>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</si>
  <si>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</si>
  <si>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</si>
  <si>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</si>
  <si>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</si>
  <si>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</si>
  <si>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</si>
  <si>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</si>
  <si>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</si>
  <si>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</si>
  <si>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</si>
  <si>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</si>
  <si>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</si>
  <si>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</si>
  <si>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</si>
  <si>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</si>
  <si>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</si>
  <si>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</si>
  <si>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</si>
  <si>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</si>
  <si>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</si>
  <si>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</si>
  <si>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</si>
  <si>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</si>
  <si>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</si>
  <si>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</si>
  <si>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</si>
  <si>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</si>
  <si>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</si>
  <si>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</si>
  <si>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</si>
  <si>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</si>
  <si>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</si>
  <si>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</si>
  <si>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</si>
  <si>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</si>
  <si>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</si>
  <si>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</si>
  <si>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</si>
  <si>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</si>
  <si>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</si>
  <si>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</si>
  <si>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</si>
  <si>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</si>
  <si>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</si>
  <si>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</si>
  <si>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</si>
  <si>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</si>
  <si>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</si>
  <si>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</si>
  <si>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</si>
  <si>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</si>
  <si>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</si>
  <si>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</si>
  <si>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</si>
  <si>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</si>
  <si>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</si>
  <si>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</si>
  <si>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</si>
  <si>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</si>
  <si>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</si>
  <si>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</si>
  <si>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</si>
  <si>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</si>
  <si>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</si>
  <si>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</si>
  <si>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</si>
  <si>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</si>
  <si>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</si>
  <si>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</si>
  <si>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</si>
  <si>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</si>
  <si>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</si>
  <si>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</si>
  <si>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</si>
  <si>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</si>
  <si>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</si>
  <si>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</si>
  <si>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</si>
  <si>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</si>
  <si>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</si>
  <si>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</si>
  <si>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</si>
  <si>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</si>
  <si>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</si>
  <si>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</si>
  <si>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</si>
  <si>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</si>
  <si>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</si>
  <si>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</si>
  <si>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</si>
  <si>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</si>
  <si>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</si>
  <si>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</si>
  <si>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</si>
  <si>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</si>
  <si>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</si>
  <si>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</si>
  <si>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</si>
  <si>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</si>
  <si>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</si>
  <si>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</si>
  <si>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</si>
  <si>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</si>
  <si>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</si>
  <si>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</si>
  <si>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</si>
  <si>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</si>
  <si>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</si>
  <si>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</si>
  <si>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</si>
  <si>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</si>
  <si>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</si>
  <si>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</si>
  <si>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</si>
  <si>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</si>
  <si>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</si>
  <si>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</si>
  <si>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</si>
  <si>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</si>
  <si>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</si>
  <si>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</si>
  <si>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</si>
  <si>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</si>
  <si>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</si>
  <si>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</si>
  <si>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</si>
  <si>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</si>
  <si>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</si>
  <si>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</si>
  <si>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</si>
  <si>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</si>
  <si>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</si>
  <si>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</si>
  <si>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</si>
  <si>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</si>
  <si>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</si>
  <si>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</si>
  <si>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</si>
  <si>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</si>
  <si>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</si>
  <si>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</si>
  <si>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</si>
  <si>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</si>
  <si>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</si>
  <si>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</si>
  <si>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</si>
  <si>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</si>
  <si>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</si>
  <si>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</si>
  <si>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</si>
  <si>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</si>
  <si>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</si>
  <si>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</si>
  <si>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</si>
  <si>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</si>
  <si>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</si>
  <si>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</si>
  <si>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</si>
  <si>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</si>
  <si>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</si>
  <si>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</si>
  <si>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</si>
  <si>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</si>
  <si>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</si>
  <si>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</si>
  <si>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</si>
  <si>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</si>
  <si>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</si>
  <si>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</si>
  <si>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</si>
  <si>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</si>
  <si>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</si>
  <si>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</si>
  <si>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</si>
  <si>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</si>
  <si>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</si>
  <si>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</si>
  <si>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</si>
  <si>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</si>
  <si>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</si>
  <si>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</si>
  <si>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</si>
  <si>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</si>
  <si>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</si>
  <si>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</si>
  <si>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</si>
  <si>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</si>
  <si>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</si>
  <si>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</si>
  <si>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</si>
  <si>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</si>
  <si>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</si>
  <si>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</si>
  <si>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</si>
  <si>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</si>
  <si>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</si>
  <si>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</si>
  <si>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</si>
  <si>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</si>
  <si>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</si>
  <si>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</si>
  <si>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</si>
  <si>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</si>
  <si>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</si>
  <si>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</si>
  <si>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</si>
  <si>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</si>
  <si>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</si>
  <si>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</si>
  <si>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</si>
  <si>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</si>
  <si>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</si>
  <si>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</si>
  <si>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</si>
  <si>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</si>
  <si>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</si>
  <si>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</si>
  <si>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</si>
  <si>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</si>
  <si>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</si>
  <si>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</si>
  <si>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13; Allegany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</si>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</sst>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F169AA7-C26D-45DA-9DCE-BA81F4208D8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95</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1040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347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197</v>
          </cell>
        </row>
        <row r="68">
          <cell r="B68" t="str">
            <v>Greek alone</v>
          </cell>
          <cell r="D68">
            <v>0</v>
          </cell>
        </row>
        <row r="69">
          <cell r="B69" t="str">
            <v>Hungarian alone</v>
          </cell>
          <cell r="D69">
            <v>0</v>
          </cell>
        </row>
        <row r="70">
          <cell r="B70" t="str">
            <v>Icelandic alone</v>
          </cell>
          <cell r="D70">
            <v>0</v>
          </cell>
        </row>
        <row r="71">
          <cell r="B71" t="str">
            <v>Irish alone</v>
          </cell>
          <cell r="D71">
            <v>97</v>
          </cell>
        </row>
        <row r="72">
          <cell r="B72" t="str">
            <v>Italian alone</v>
          </cell>
          <cell r="D72">
            <v>45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1338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1343</v>
          </cell>
        </row>
        <row r="145">
          <cell r="B145" t="str">
            <v>White alone or in combination with one or more other races</v>
          </cell>
          <cell r="D145" t="e">
            <v>#N/A</v>
          </cell>
        </row>
        <row r="146">
          <cell r="B146" t="str">
            <v>European alone or in any combination*</v>
          </cell>
          <cell r="D146">
            <v>1142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37</v>
          </cell>
        </row>
        <row r="168">
          <cell r="B168" t="str">
            <v>English alone or in any combination</v>
          </cell>
          <cell r="D168">
            <v>500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22</v>
          </cell>
        </row>
        <row r="173">
          <cell r="B173" t="str">
            <v>Frisian alone or in any combination</v>
          </cell>
          <cell r="D173">
            <v>0</v>
          </cell>
        </row>
        <row r="174">
          <cell r="B174" t="str">
            <v>Georgian alone or in any combination</v>
          </cell>
          <cell r="D174">
            <v>0</v>
          </cell>
        </row>
        <row r="175">
          <cell r="B175" t="str">
            <v>German alone or in any combination</v>
          </cell>
          <cell r="D175">
            <v>463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310</v>
          </cell>
        </row>
        <row r="180">
          <cell r="B180" t="str">
            <v>Italian alone or in any combination</v>
          </cell>
          <cell r="D180">
            <v>94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1398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1369</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2300</v>
          </cell>
        </row>
        <row r="319">
          <cell r="B319" t="str">
            <v>Black or African American alone or in combination with one or more other races</v>
          </cell>
          <cell r="D319" t="e">
            <v>#N/A</v>
          </cell>
        </row>
        <row r="320">
          <cell r="B320" t="str">
            <v>African American alone or in any combination</v>
          </cell>
          <cell r="D320">
            <v>48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2297</v>
          </cell>
        </row>
        <row r="383">
          <cell r="B383" t="str">
            <v>Other Black or African American alone or in any combination, specified</v>
          </cell>
          <cell r="D383">
            <v>0</v>
          </cell>
        </row>
        <row r="384">
          <cell r="B384" t="str">
            <v>Other Black or African American alone or in any combination, not specified</v>
          </cell>
          <cell r="D384">
            <v>2305</v>
          </cell>
        </row>
        <row r="385">
          <cell r="B385" t="str">
            <v>American Indian and Alaska Native alone</v>
          </cell>
          <cell r="D385">
            <v>2305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28</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A73A2-A5F4-4C07-99DC-A9270836DA5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1040</v>
      </c>
      <c r="C5" s="10" t="s">
        <v>5</v>
      </c>
      <c r="D5" s="11">
        <v>1142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37</v>
      </c>
      <c r="E26" s="16" t="e">
        <f>VLOOKUP($D26,'[1]Profile_Cnty Export'!$B$2:$D$3010,3,FALSE)</f>
        <v>#N/A</v>
      </c>
    </row>
    <row r="27" spans="1:5" x14ac:dyDescent="0.25">
      <c r="A27" t="s">
        <v>48</v>
      </c>
      <c r="B27" s="17">
        <v>347</v>
      </c>
      <c r="C27" s="10" t="s">
        <v>49</v>
      </c>
      <c r="D27" s="18">
        <v>500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197</v>
      </c>
      <c r="C34" s="14" t="s">
        <v>63</v>
      </c>
      <c r="D34" s="15">
        <v>463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97</v>
      </c>
      <c r="C38" s="14" t="s">
        <v>71</v>
      </c>
      <c r="D38" s="15">
        <v>310</v>
      </c>
      <c r="E38" s="16" t="e">
        <f>VLOOKUP($D38,'[1]Profile_Cnty Export'!$B$2:$D$3010,3,FALSE)</f>
        <v>#N/A</v>
      </c>
    </row>
    <row r="39" spans="1:5" x14ac:dyDescent="0.25">
      <c r="A39" t="s">
        <v>72</v>
      </c>
      <c r="B39" s="17">
        <v>45</v>
      </c>
      <c r="C39" s="10" t="s">
        <v>73</v>
      </c>
      <c r="D39" s="18">
        <v>94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24</v>
      </c>
      <c r="C61" s="10" t="s">
        <v>117</v>
      </c>
      <c r="D61" s="18">
        <v>98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1338</v>
      </c>
      <c r="C101" s="10" t="s">
        <v>197</v>
      </c>
      <c r="D101" s="11">
        <v>1398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1343</v>
      </c>
      <c r="C111" s="20" t="s">
        <v>217</v>
      </c>
      <c r="D111" s="21">
        <v>1369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48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2297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2300</v>
      </c>
      <c r="C178" s="20" t="s">
        <v>349</v>
      </c>
      <c r="D178" s="30">
        <v>2305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28</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95</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94B8823-415C-4958-B14D-546B54706533}"/>
</file>

<file path=customXml/itemProps2.xml><?xml version="1.0" encoding="utf-8"?>
<ds:datastoreItem xmlns:ds="http://schemas.openxmlformats.org/officeDocument/2006/customXml" ds:itemID="{8A506183-E642-4AA8-A10A-F0E3A2A24292}"/>
</file>

<file path=customXml/itemProps3.xml><?xml version="1.0" encoding="utf-8"?>
<ds:datastoreItem xmlns:ds="http://schemas.openxmlformats.org/officeDocument/2006/customXml" ds:itemID="{69C6801A-F384-4D21-B90A-5207B838B8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2023-09-27T11:43:46Z</dcterms:created>
  <dcterms:modified xsi:type="dcterms:W3CDTF">2023-09-27T11:43:47Z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