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BD8C2FC2-20FD-4FFE-8C8F-AE6F3F316134}" xr6:coauthVersionLast="47" xr6:coauthVersionMax="47" xr10:uidLastSave="{00000000-0000-0000-0000-000000000000}"/>
  <bookViews>
    <workbookView xWindow="28680" yWindow="-120" windowWidth="29040" windowHeight="15840" xr2:uid="{92F8DE84-CD7A-4168-9BD0-54B4EF61DEB0}"/>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<sst xmlns="http://schemas.openxmlformats.org/spreadsheetml/2006/main" count="3037" uniqueCount="3020">
  <si>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</si>
  <si>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</si>
  <si>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</si>
  <si>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</si>
  <si>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</si>
  <si>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</si>
  <si>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</si>
  <si>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</si>
  <si>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</si>
  <si>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</si>
  <si>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</si>
  <si>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</si>
  <si>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</si>
  <si>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</si>
  <si>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</si>
  <si>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</si>
  <si>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</si>
  <si>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</si>
  <si>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</si>
  <si>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</si>
  <si>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</si>
  <si>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</si>
  <si>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</si>
  <si>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</si>
  <si>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</si>
  <si>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</si>
  <si>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</si>
  <si>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</si>
  <si>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</si>
  <si>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</si>
  <si>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</si>
  <si>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</si>
  <si>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</si>
  <si>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</si>
  <si>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</si>
  <si>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</si>
  <si>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</si>
  <si>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</si>
  <si>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</si>
  <si>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</si>
  <si>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</si>
  <si>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</si>
  <si>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</si>
  <si>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</si>
  <si>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</si>
  <si>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</si>
  <si>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</si>
  <si>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</si>
  <si>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</si>
  <si>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</si>
  <si>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</si>
  <si>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</si>
  <si>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</si>
  <si>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</si>
  <si>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</si>
  <si>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</si>
  <si>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</si>
  <si>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</si>
  <si>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</si>
  <si>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</si>
  <si>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</si>
  <si>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</si>
  <si>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</si>
  <si>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</si>
  <si>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</si>
  <si>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</si>
  <si>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</si>
  <si>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</si>
  <si>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</si>
  <si>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</si>
  <si>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</si>
  <si>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</si>
  <si>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</si>
  <si>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</si>
  <si>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</si>
  <si>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</si>
  <si>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</si>
  <si>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</si>
  <si>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</si>
  <si>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</si>
  <si>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</si>
  <si>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</si>
  <si>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</si>
  <si>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</si>
  <si>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</si>
  <si>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</si>
  <si>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</si>
  <si>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</si>
  <si>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</si>
  <si>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</si>
  <si>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</si>
  <si>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</si>
  <si>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</si>
  <si>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</si>
  <si>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</si>
  <si>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</si>
  <si>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</si>
  <si>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</si>
  <si>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</si>
  <si>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</si>
  <si>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</si>
  <si>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</si>
  <si>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</si>
  <si>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</si>
  <si>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</si>
  <si>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</si>
  <si>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</si>
  <si>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</si>
  <si>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</si>
  <si>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</si>
  <si>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</si>
  <si>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</si>
  <si>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</si>
  <si>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</si>
  <si>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</si>
  <si>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</si>
  <si>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</si>
  <si>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</si>
  <si>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</si>
  <si>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</si>
  <si>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</si>
  <si>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</si>
  <si>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</si>
  <si>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</si>
  <si>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</si>
  <si>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</si>
  <si>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</si>
  <si>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</si>
  <si>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</si>
  <si>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</si>
  <si>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</si>
  <si>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</si>
  <si>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</si>
  <si>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</si>
  <si>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</si>
  <si>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</si>
  <si>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</si>
  <si>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</si>
  <si>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</si>
  <si>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</si>
  <si>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</si>
  <si>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</si>
  <si>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</si>
  <si>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</si>
  <si>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</si>
  <si>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</si>
  <si>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</si>
  <si>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</si>
  <si>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</si>
  <si>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</si>
  <si>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</si>
  <si>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</si>
  <si>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</si>
  <si>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</si>
  <si>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</si>
  <si>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</si>
  <si>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</si>
  <si>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</si>
  <si>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</si>
  <si>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</si>
  <si>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</si>
  <si>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</si>
  <si>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</si>
  <si>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</si>
  <si>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</si>
  <si>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</si>
  <si>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</si>
  <si>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</si>
  <si>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</si>
  <si>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</si>
  <si>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</si>
  <si>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</si>
  <si>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</si>
  <si>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</si>
  <si>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</si>
  <si>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</si>
  <si>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</si>
  <si>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</si>
  <si>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</si>
  <si>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</si>
  <si>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</si>
  <si>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</si>
  <si>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</si>
  <si>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</si>
  <si>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</si>
  <si>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</si>
  <si>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</si>
  <si>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</si>
  <si>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</si>
  <si>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</si>
  <si>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</si>
  <si>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</si>
  <si>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</si>
  <si>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</si>
  <si>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</si>
  <si>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</si>
  <si>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</si>
  <si>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</si>
  <si>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</si>
  <si>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</si>
  <si>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</si>
  <si>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</si>
  <si>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</si>
  <si>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</si>
  <si>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</si>
  <si>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</si>
  <si>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</si>
  <si>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</si>
  <si>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</si>
  <si>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</si>
  <si>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</si>
  <si>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</si>
  <si>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</si>
  <si>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</si>
  <si>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</si>
  <si>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</si>
  <si>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</si>
  <si>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</si>
  <si>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</si>
  <si>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</si>
  <si>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</si>
  <si>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</si>
  <si>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</si>
  <si>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</si>
  <si>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</si>
  <si>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</si>
  <si>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</si>
  <si>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</si>
  <si>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</si>
  <si>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</si>
  <si>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</si>
  <si>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</si>
  <si>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</si>
  <si>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</si>
  <si>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</si>
  <si>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</si>
  <si>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</si>
  <si>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</si>
  <si>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</si>
  <si>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</si>
  <si>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</si>
  <si>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</si>
  <si>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</si>
  <si>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</si>
  <si>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</si>
  <si>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</si>
  <si>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</si>
  <si>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</si>
  <si>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</si>
  <si>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</si>
  <si>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</si>
  <si>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</si>
  <si>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</si>
  <si>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</si>
  <si>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</si>
  <si>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</si>
  <si>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</si>
  <si>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</si>
  <si>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</si>
  <si>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</si>
  <si>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</si>
  <si>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</si>
  <si>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</si>
  <si>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</si>
  <si>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</si>
  <si>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</si>
  <si>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</si>
  <si>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</si>
  <si>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</si>
  <si>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</si>
  <si>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</si>
  <si>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</si>
  <si>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</si>
  <si>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</si>
  <si>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</si>
  <si>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</si>
  <si>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</si>
  <si>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</si>
  <si>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</si>
  <si>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</si>
  <si>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</si>
  <si>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</si>
  <si>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</si>
  <si>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</si>
  <si>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</si>
  <si>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</si>
  <si>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</si>
  <si>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</si>
  <si>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</si>
  <si>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</si>
  <si>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</si>
  <si>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</si>
  <si>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</si>
  <si>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</si>
  <si>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</si>
  <si>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</si>
  <si>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</si>
  <si>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</si>
  <si>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</si>
  <si>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</si>
  <si>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</si>
  <si>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</si>
  <si>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</si>
  <si>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</si>
  <si>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</si>
  <si>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</si>
  <si>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</si>
  <si>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</si>
  <si>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</si>
  <si>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</si>
  <si>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</si>
  <si>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</si>
  <si>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</si>
  <si>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</si>
  <si>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</si>
  <si>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</si>
  <si>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</si>
  <si>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</si>
  <si>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</si>
  <si>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</si>
  <si>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</si>
  <si>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</si>
  <si>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</si>
  <si>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</si>
  <si>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</si>
  <si>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</si>
  <si>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</si>
  <si>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</si>
  <si>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</si>
  <si>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</si>
  <si>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</si>
  <si>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</si>
  <si>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</si>
  <si>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</si>
  <si>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</si>
  <si>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</si>
  <si>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</si>
  <si>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</si>
  <si>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</si>
  <si>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</si>
  <si>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</si>
  <si>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</si>
  <si>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</si>
  <si>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</si>
  <si>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</si>
  <si>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</si>
  <si>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</si>
  <si>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</si>
  <si>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</si>
  <si>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</si>
  <si>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</si>
  <si>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</si>
  <si>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</si>
  <si>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</si>
  <si>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</si>
  <si>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</si>
  <si>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</si>
  <si>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</si>
  <si>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</si>
  <si>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</si>
  <si>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</si>
  <si>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</si>
  <si>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</si>
  <si>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</si>
  <si>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</si>
  <si>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</si>
  <si>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</si>
  <si>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</si>
  <si>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</si>
  <si>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</si>
  <si>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</si>
  <si>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</si>
  <si>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</si>
  <si>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</si>
  <si>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</si>
  <si>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</si>
  <si>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</si>
  <si>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</si>
  <si>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</si>
  <si>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</si>
  <si>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</si>
  <si>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</si>
  <si>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</si>
  <si>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</si>
  <si>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</si>
  <si>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</si>
  <si>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</si>
  <si>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</si>
  <si>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</si>
  <si>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</si>
  <si>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</si>
  <si>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</si>
  <si>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</si>
  <si>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</si>
  <si>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</si>
  <si>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</si>
  <si>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</si>
  <si>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</si>
  <si>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</si>
  <si>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</si>
  <si>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</si>
  <si>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</si>
  <si>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</si>
  <si>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</si>
  <si>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</si>
  <si>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</si>
  <si>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</si>
  <si>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</si>
  <si>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</si>
  <si>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</si>
  <si>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</si>
  <si>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</si>
  <si>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</si>
  <si>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</si>
  <si>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</si>
  <si>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</si>
  <si>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</si>
  <si>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</si>
  <si>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</si>
  <si>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</si>
  <si>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</si>
  <si>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</si>
  <si>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</si>
  <si>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</si>
  <si>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</si>
  <si>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</si>
  <si>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</si>
  <si>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</si>
  <si>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</si>
  <si>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</si>
  <si>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</si>
  <si>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</si>
  <si>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</si>
  <si>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</si>
  <si>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</si>
  <si>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</si>
  <si>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</si>
  <si>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</si>
  <si>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</si>
  <si>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</si>
  <si>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</si>
  <si>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</si>
  <si>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</si>
  <si>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</si>
  <si>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</si>
  <si>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</si>
  <si>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</si>
  <si>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</si>
  <si>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</si>
  <si>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</si>
  <si>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</si>
  <si>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</si>
  <si>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</si>
  <si>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</si>
  <si>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</si>
  <si>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</si>
  <si>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</si>
  <si>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</si>
  <si>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</si>
  <si>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</si>
  <si>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</si>
  <si>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</si>
  <si>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</si>
  <si>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</si>
  <si>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</si>
  <si>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</si>
  <si>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</si>
  <si>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</si>
  <si>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</si>
  <si>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</si>
  <si>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</si>
  <si>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</si>
  <si>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</si>
  <si>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</si>
  <si>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</si>
  <si>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</si>
  <si>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</si>
  <si>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</si>
  <si>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</si>
  <si>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</si>
  <si>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</si>
  <si>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</si>
  <si>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</si>
  <si>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</si>
  <si>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</si>
  <si>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</si>
  <si>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</si>
  <si>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</si>
  <si>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</si>
  <si>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</si>
  <si>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</si>
  <si>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</si>
  <si>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</si>
  <si>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</si>
  <si>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</si>
  <si>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</si>
  <si>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</si>
  <si>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</si>
  <si>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</si>
  <si>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</si>
  <si>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</si>
  <si>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</si>
  <si>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</si>
  <si>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</si>
  <si>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</si>
  <si>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</si>
  <si>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</si>
  <si>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</si>
  <si>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</si>
  <si>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</si>
  <si>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</si>
  <si>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</si>
  <si>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</si>
  <si>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</si>
  <si>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</si>
  <si>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</si>
  <si>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</si>
  <si>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</si>
  <si>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</si>
  <si>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</si>
  <si>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</si>
  <si>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</si>
  <si>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</si>
  <si>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</si>
  <si>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</si>
  <si>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</si>
  <si>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</si>
  <si>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</si>
  <si>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</si>
  <si>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</si>
  <si>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</si>
  <si>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</si>
  <si>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</si>
  <si>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</si>
  <si>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</si>
  <si>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</si>
  <si>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</si>
  <si>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</si>
  <si>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</si>
  <si>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</si>
  <si>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</si>
  <si>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</si>
  <si>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</si>
  <si>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</si>
  <si>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</si>
  <si>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</si>
  <si>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</si>
  <si>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</si>
  <si>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</si>
  <si>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</si>
  <si>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</si>
  <si>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</si>
  <si>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</si>
  <si>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</si>
  <si>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</si>
  <si>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</si>
  <si>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</si>
  <si>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</si>
  <si>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</si>
  <si>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</si>
  <si>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</si>
  <si>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</si>
  <si>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</si>
  <si>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</si>
  <si>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</si>
  <si>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</si>
  <si>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</si>
  <si>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</si>
  <si>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</si>
  <si>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</si>
  <si>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</si>
  <si>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</si>
  <si>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</si>
  <si>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</si>
  <si>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</si>
  <si>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</si>
  <si>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</si>
  <si>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</si>
  <si>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</si>
  <si>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</si>
  <si>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</si>
  <si>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</si>
  <si>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</si>
  <si>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</si>
  <si>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</si>
  <si>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</si>
  <si>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</si>
  <si>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</si>
  <si>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</si>
  <si>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</si>
  <si>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</si>
  <si>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</si>
  <si>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</si>
  <si>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</si>
  <si>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</si>
  <si>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</si>
  <si>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</si>
  <si>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</si>
  <si>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</si>
  <si>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</si>
  <si>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</si>
  <si>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</si>
  <si>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</si>
  <si>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</si>
  <si>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</si>
  <si>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</si>
  <si>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</si>
  <si>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</si>
  <si>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</si>
  <si>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</si>
  <si>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</si>
  <si>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</si>
  <si>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</si>
  <si>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</si>
  <si>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</si>
  <si>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</si>
  <si>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</si>
  <si>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</si>
  <si>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</si>
  <si>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</si>
  <si>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</si>
  <si>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</si>
  <si>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</si>
  <si>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</si>
  <si>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</si>
  <si>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</si>
  <si>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</si>
  <si>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</si>
  <si>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</si>
  <si>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</si>
  <si>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</si>
  <si>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</si>
  <si>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</si>
  <si>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</si>
  <si>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</si>
  <si>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</si>
  <si>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</si>
  <si>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</si>
  <si>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</si>
  <si>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</si>
  <si>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</si>
  <si>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</si>
  <si>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</si>
  <si>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</si>
  <si>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</si>
  <si>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</si>
  <si>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</si>
  <si>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</si>
  <si>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</si>
  <si>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</si>
  <si>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</si>
  <si>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</si>
  <si>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</si>
  <si>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</si>
  <si>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</si>
  <si>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</si>
  <si>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</si>
  <si>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</si>
  <si>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</si>
  <si>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</si>
  <si>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</si>
  <si>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</si>
  <si>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</si>
  <si>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</si>
  <si>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</si>
  <si>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</si>
  <si>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</si>
  <si>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</si>
  <si>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</si>
  <si>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</si>
  <si>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</si>
  <si>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</si>
  <si>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</si>
  <si>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</si>
  <si>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</si>
  <si>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</si>
  <si>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</si>
  <si>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</si>
  <si>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</si>
  <si>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</si>
  <si>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</si>
  <si>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</si>
  <si>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</si>
  <si>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</si>
  <si>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</si>
  <si>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</si>
  <si>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</si>
  <si>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</si>
  <si>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</si>
  <si>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</si>
  <si>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</si>
  <si>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</si>
  <si>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</si>
  <si>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</si>
  <si>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</si>
  <si>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</si>
  <si>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</si>
  <si>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</si>
  <si>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</si>
  <si>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</si>
  <si>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</si>
  <si>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</si>
  <si>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</si>
  <si>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</si>
  <si>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</si>
  <si>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</si>
  <si>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</si>
  <si>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</si>
  <si>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</si>
  <si>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</si>
  <si>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</si>
  <si>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</si>
  <si>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</si>
  <si>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</si>
  <si>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</si>
  <si>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</si>
  <si>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</si>
  <si>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</si>
  <si>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</si>
  <si>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</si>
  <si>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</si>
  <si>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</si>
  <si>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</si>
  <si>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</si>
  <si>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</si>
  <si>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</si>
  <si>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</si>
  <si>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</si>
  <si>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</si>
  <si>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</si>
  <si>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</si>
  <si>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</si>
  <si>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</si>
  <si>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</si>
  <si>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</si>
  <si>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</si>
  <si>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</si>
  <si>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</si>
  <si>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</si>
  <si>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</si>
  <si>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</si>
  <si>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</si>
  <si>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</si>
  <si>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</si>
  <si>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</si>
  <si>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</si>
  <si>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</si>
  <si>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</si>
  <si>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</si>
  <si>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</si>
  <si>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</si>
  <si>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</si>
  <si>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</si>
  <si>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</si>
  <si>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</si>
  <si>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</si>
  <si>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</si>
  <si>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</si>
  <si>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</si>
  <si>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</si>
  <si>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</si>
  <si>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</si>
  <si>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</si>
  <si>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</si>
  <si>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</si>
  <si>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</si>
  <si>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</si>
  <si>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</si>
  <si>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</si>
  <si>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</si>
  <si>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</si>
  <si>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</si>
  <si>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</si>
  <si>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</si>
  <si>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</si>
  <si>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</si>
  <si>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</si>
  <si>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</si>
  <si>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</si>
  <si>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</si>
  <si>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</si>
  <si>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</si>
  <si>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</si>
  <si>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</si>
  <si>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</si>
  <si>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</si>
  <si>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</si>
  <si>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</si>
  <si>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</si>
  <si>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</si>
  <si>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</si>
  <si>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</si>
  <si>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</si>
  <si>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</si>
  <si>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</si>
  <si>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</si>
  <si>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</si>
  <si>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</si>
  <si>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</si>
  <si>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</si>
  <si>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</si>
  <si>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</si>
  <si>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</si>
  <si>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</si>
  <si>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</si>
  <si>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</si>
  <si>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</si>
  <si>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</si>
  <si>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</si>
  <si>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</si>
  <si>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</si>
  <si>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</si>
  <si>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</si>
  <si>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</si>
  <si>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</si>
  <si>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</si>
  <si>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</si>
  <si>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</si>
  <si>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</si>
  <si>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</si>
  <si>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</si>
  <si>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</si>
  <si>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</si>
  <si>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</si>
  <si>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</si>
  <si>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</si>
  <si>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</si>
  <si>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</si>
  <si>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</si>
  <si>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</si>
  <si>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</si>
  <si>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</si>
  <si>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</si>
  <si>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</si>
  <si>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</si>
  <si>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</si>
  <si>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</si>
  <si>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</si>
  <si>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</si>
  <si>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</si>
  <si>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</si>
  <si>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</si>
  <si>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</si>
  <si>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</si>
  <si>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</si>
  <si>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</si>
  <si>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</si>
  <si>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</si>
  <si>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</si>
  <si>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</si>
  <si>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</si>
  <si>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</si>
  <si>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</si>
  <si>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</si>
  <si>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</si>
  <si>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</si>
  <si>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</si>
  <si>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</si>
  <si>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</si>
  <si>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</si>
  <si>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</si>
  <si>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</si>
  <si>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</si>
  <si>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</si>
  <si>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</si>
  <si>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</si>
  <si>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</si>
  <si>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</si>
  <si>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</si>
  <si>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</si>
  <si>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</si>
  <si>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</si>
  <si>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</si>
  <si>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</si>
  <si>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</si>
  <si>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</si>
  <si>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</si>
  <si>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</si>
  <si>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</si>
  <si>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</si>
  <si>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</si>
  <si>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</si>
  <si>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</si>
  <si>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</si>
  <si>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</si>
  <si>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</si>
  <si>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</si>
  <si>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</si>
  <si>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</si>
  <si>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</si>
  <si>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</si>
  <si>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</si>
  <si>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</si>
  <si>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</si>
  <si>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</si>
  <si>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</si>
  <si>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</si>
  <si>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</si>
  <si>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</si>
  <si>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</si>
  <si>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</si>
  <si>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</si>
  <si>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</si>
  <si>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</si>
  <si>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</si>
  <si>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</si>
  <si>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</si>
  <si>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</si>
  <si>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</si>
  <si>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</si>
  <si>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</si>
  <si>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</si>
  <si>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</si>
  <si>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</si>
  <si>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</si>
  <si>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</si>
  <si>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</si>
  <si>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</si>
  <si>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</si>
  <si>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</si>
  <si>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</si>
  <si>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</si>
  <si>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</si>
  <si>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</si>
  <si>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</si>
  <si>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</si>
  <si>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</si>
  <si>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</si>
  <si>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</si>
  <si>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</si>
  <si>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</si>
  <si>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</si>
  <si>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</si>
  <si>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</si>
  <si>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</si>
  <si>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</si>
  <si>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</si>
  <si>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</si>
  <si>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</si>
  <si>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</si>
  <si>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</si>
  <si>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</si>
  <si>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</si>
  <si>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</si>
  <si>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</si>
  <si>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</si>
  <si>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</si>
  <si>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</si>
  <si>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</si>
  <si>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</si>
  <si>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</si>
  <si>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</si>
  <si>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</si>
  <si>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</si>
  <si>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</si>
  <si>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</si>
  <si>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</si>
  <si>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</si>
  <si>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</si>
  <si>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</si>
  <si>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</si>
  <si>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</si>
  <si>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</si>
  <si>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</si>
  <si>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</si>
  <si>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</si>
  <si>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</si>
  <si>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</si>
  <si>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</si>
  <si>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</si>
  <si>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</si>
  <si>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</si>
  <si>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</si>
  <si>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</si>
  <si>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</si>
  <si>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</si>
  <si>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</si>
  <si>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</si>
  <si>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</si>
  <si>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</si>
  <si>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</si>
  <si>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</si>
  <si>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</si>
  <si>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</si>
  <si>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</si>
  <si>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</si>
  <si>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</si>
  <si>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</si>
  <si>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</si>
  <si>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</si>
  <si>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</si>
  <si>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</si>
  <si>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</si>
  <si>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</si>
  <si>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</si>
  <si>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</si>
  <si>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</si>
  <si>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</si>
  <si>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</si>
  <si>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</si>
  <si>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</si>
  <si>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</si>
  <si>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</si>
  <si>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</si>
  <si>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</si>
  <si>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</si>
  <si>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</si>
  <si>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</si>
  <si>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</si>
  <si>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</si>
  <si>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</si>
  <si>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</si>
  <si>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</si>
  <si>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</si>
  <si>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</si>
  <si>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</si>
  <si>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</si>
  <si>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</si>
  <si>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</si>
  <si>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</si>
  <si>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</si>
  <si>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</si>
  <si>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</si>
  <si>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</si>
  <si>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</si>
  <si>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</si>
  <si>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</si>
  <si>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</si>
  <si>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</si>
  <si>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</si>
  <si>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</si>
  <si>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</si>
  <si>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</si>
  <si>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</si>
  <si>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</si>
  <si>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</si>
  <si>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</si>
  <si>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</si>
  <si>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</si>
  <si>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</si>
  <si>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</si>
  <si>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</si>
  <si>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</si>
  <si>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</si>
  <si>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</si>
  <si>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</si>
  <si>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</si>
  <si>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</si>
  <si>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</si>
  <si>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</si>
  <si>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</si>
  <si>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</si>
  <si>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</si>
  <si>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</si>
  <si>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</si>
  <si>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</si>
  <si>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</si>
  <si>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</si>
  <si>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</si>
  <si>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</si>
  <si>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</si>
  <si>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</si>
  <si>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</si>
  <si>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</si>
  <si>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</si>
  <si>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</si>
  <si>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</si>
  <si>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</si>
  <si>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</si>
  <si>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</si>
  <si>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</si>
  <si>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</si>
  <si>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</si>
  <si>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</si>
  <si>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</si>
  <si>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</si>
  <si>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</si>
  <si>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</si>
  <si>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</si>
  <si>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</si>
  <si>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</si>
  <si>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</si>
  <si>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</si>
  <si>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</si>
  <si>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</si>
  <si>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</si>
  <si>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</si>
  <si>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</si>
  <si>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</si>
  <si>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</si>
  <si>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</si>
  <si>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</si>
  <si>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</si>
  <si>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</si>
  <si>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</si>
  <si>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</si>
  <si>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</si>
  <si>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</si>
  <si>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</si>
  <si>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</si>
  <si>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</si>
  <si>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</si>
  <si>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</si>
  <si>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</si>
  <si>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</si>
  <si>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</si>
  <si>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</si>
  <si>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</si>
  <si>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</si>
  <si>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</si>
  <si>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</si>
  <si>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</si>
  <si>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</si>
  <si>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</si>
  <si>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</si>
  <si>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</si>
  <si>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</si>
  <si>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</si>
  <si>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</si>
  <si>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</si>
  <si>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</si>
  <si>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</si>
  <si>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</si>
  <si>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</si>
  <si>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</si>
  <si>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</si>
  <si>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</si>
  <si>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</si>
  <si>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</si>
  <si>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</si>
  <si>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</si>
  <si>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</si>
  <si>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</si>
  <si>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</si>
  <si>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</si>
  <si>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</si>
  <si>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</si>
  <si>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</si>
  <si>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</si>
  <si>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</si>
  <si>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</si>
  <si>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</si>
  <si>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</si>
  <si>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</si>
  <si>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</si>
  <si>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</si>
  <si>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</si>
  <si>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</si>
  <si>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</si>
  <si>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</si>
  <si>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</si>
  <si>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</si>
  <si>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</si>
  <si>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</si>
  <si>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</si>
  <si>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</si>
  <si>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</si>
  <si>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</si>
  <si>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</si>
  <si>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</si>
  <si>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</si>
  <si>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</si>
  <si>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</si>
  <si>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</si>
  <si>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</si>
  <si>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</si>
  <si>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</si>
  <si>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</si>
  <si>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</si>
  <si>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</si>
  <si>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</si>
  <si>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</si>
  <si>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</si>
  <si>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</si>
  <si>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</si>
  <si>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</si>
  <si>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</si>
  <si>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</si>
  <si>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</si>
  <si>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</si>
  <si>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</si>
  <si>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</si>
  <si>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</si>
  <si>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</si>
  <si>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</si>
  <si>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</si>
  <si>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</si>
  <si>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</si>
  <si>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</si>
  <si>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</si>
  <si>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</si>
  <si>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</si>
  <si>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</si>
  <si>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</si>
  <si>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</si>
  <si>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</si>
  <si>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</si>
  <si>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</si>
  <si>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</si>
  <si>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</si>
  <si>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</si>
  <si>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</si>
  <si>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</si>
  <si>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</si>
  <si>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</si>
  <si>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</si>
  <si>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</si>
  <si>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</si>
  <si>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</si>
  <si>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</si>
  <si>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</si>
  <si>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</si>
  <si>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</si>
  <si>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</si>
  <si>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</si>
  <si>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</si>
  <si>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</si>
  <si>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</si>
  <si>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</si>
  <si>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</si>
  <si>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</si>
  <si>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</si>
  <si>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</si>
  <si>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</si>
  <si>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</si>
  <si>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</si>
  <si>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</si>
  <si>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</si>
  <si>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</si>
  <si>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</si>
  <si>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</si>
  <si>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</si>
  <si>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</si>
  <si>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</si>
  <si>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</si>
  <si>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</si>
  <si>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</si>
  <si>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</si>
  <si>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</si>
  <si>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</si>
  <si>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</si>
  <si>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</si>
  <si>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</si>
  <si>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</si>
  <si>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</si>
  <si>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</si>
  <si>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</si>
  <si>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</si>
  <si>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</si>
  <si>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</si>
  <si>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</si>
  <si>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</si>
  <si>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</si>
  <si>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</si>
  <si>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</si>
  <si>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</si>
  <si>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</si>
  <si>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</si>
  <si>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</si>
  <si>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</si>
  <si>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</si>
  <si>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</si>
  <si>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</si>
  <si>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</si>
  <si>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</si>
  <si>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</si>
  <si>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</si>
  <si>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</si>
  <si>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</si>
  <si>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</si>
  <si>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</si>
  <si>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</si>
  <si>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</si>
  <si>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</si>
  <si>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</si>
  <si>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</si>
  <si>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</si>
  <si>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</si>
  <si>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</si>
  <si>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</si>
  <si>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</si>
  <si>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</si>
  <si>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</si>
  <si>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</si>
  <si>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</si>
  <si>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</si>
  <si>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</si>
  <si>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</si>
  <si>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</si>
  <si>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</si>
  <si>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</si>
  <si>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</si>
  <si>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</si>
  <si>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</si>
  <si>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</si>
  <si>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</si>
  <si>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</si>
  <si>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</si>
  <si>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</si>
  <si>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</si>
  <si>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</si>
  <si>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</si>
  <si>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</si>
  <si>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</si>
  <si>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</si>
  <si>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</si>
  <si>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</si>
  <si>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</si>
  <si>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</si>
  <si>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</si>
  <si>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</si>
  <si>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</si>
  <si>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</si>
  <si>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</si>
  <si>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</si>
  <si>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</si>
  <si>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</si>
  <si>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</si>
  <si>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</si>
  <si>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</si>
  <si>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</si>
  <si>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</si>
  <si>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</si>
  <si>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</si>
  <si>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</si>
  <si>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</si>
  <si>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</si>
  <si>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</si>
  <si>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</si>
  <si>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</si>
  <si>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</si>
  <si>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</si>
  <si>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</si>
  <si>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</si>
  <si>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</si>
  <si>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</si>
  <si>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</si>
  <si>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</si>
  <si>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</si>
  <si>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</si>
  <si>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</si>
  <si>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</si>
  <si>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</si>
  <si>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</si>
  <si>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</si>
  <si>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</si>
  <si>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</si>
  <si>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</si>
  <si>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</si>
  <si>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</si>
  <si>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</si>
  <si>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</si>
  <si>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</si>
  <si>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</si>
  <si>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</si>
  <si>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</si>
  <si>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</si>
  <si>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</si>
  <si>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</si>
  <si>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</si>
  <si>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</si>
  <si>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</si>
  <si>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</si>
  <si>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</si>
  <si>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</si>
  <si>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</si>
  <si>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</si>
  <si>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</si>
  <si>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</si>
  <si>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</si>
  <si>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</si>
  <si>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</si>
  <si>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</si>
  <si>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</si>
  <si>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</si>
  <si>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</si>
  <si>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</si>
  <si>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</si>
  <si>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</si>
  <si>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</si>
  <si>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</si>
  <si>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</si>
  <si>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</si>
  <si>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</si>
  <si>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</si>
  <si>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</si>
  <si>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</si>
  <si>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</si>
  <si>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</si>
  <si>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</si>
  <si>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</si>
  <si>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</si>
  <si>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</si>
  <si>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</si>
  <si>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</si>
  <si>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</si>
  <si>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</si>
  <si>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</si>
  <si>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</si>
  <si>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</si>
  <si>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</si>
  <si>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</si>
  <si>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</si>
  <si>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</si>
  <si>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</si>
  <si>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</si>
  <si>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</si>
  <si>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</si>
  <si>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</si>
  <si>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</si>
  <si>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</si>
  <si>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</si>
  <si>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</si>
  <si>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</si>
  <si>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</si>
  <si>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</si>
  <si>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</si>
  <si>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</si>
  <si>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</si>
  <si>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</si>
  <si>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</si>
  <si>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</si>
  <si>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</si>
  <si>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</si>
  <si>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</si>
  <si>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</si>
  <si>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</si>
  <si>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</si>
  <si>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</si>
  <si>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</si>
  <si>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</si>
  <si>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</si>
  <si>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</si>
  <si>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</si>
  <si>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</si>
  <si>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</si>
  <si>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</si>
  <si>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</si>
  <si>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</si>
  <si>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</si>
  <si>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</si>
  <si>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</si>
  <si>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</si>
  <si>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</si>
  <si>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</si>
  <si>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</si>
  <si>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</si>
  <si>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</si>
  <si>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</si>
  <si>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</si>
  <si>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</si>
  <si>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</si>
  <si>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</si>
  <si>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</si>
  <si>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</si>
  <si>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</si>
  <si>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</si>
  <si>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</si>
  <si>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</si>
  <si>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</si>
  <si>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</si>
  <si>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</si>
  <si>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</si>
  <si>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</si>
  <si>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</si>
  <si>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</si>
  <si>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</si>
  <si>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</si>
  <si>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</si>
  <si>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</si>
  <si>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</si>
  <si>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</si>
  <si>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</si>
  <si>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</si>
  <si>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</si>
  <si>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</si>
  <si>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</si>
  <si>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</si>
  <si>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</si>
  <si>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</si>
  <si>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</si>
  <si>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</si>
  <si>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</si>
  <si>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</si>
  <si>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</si>
  <si>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</si>
  <si>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</si>
  <si>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</si>
  <si>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</si>
  <si>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</si>
  <si>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</si>
  <si>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</si>
  <si>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</si>
  <si>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</si>
  <si>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</si>
  <si>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</si>
  <si>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</si>
  <si>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</si>
  <si>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</si>
  <si>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</si>
  <si>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</si>
  <si>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</si>
  <si>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</si>
  <si>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</si>
  <si>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</si>
  <si>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</si>
  <si>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</si>
  <si>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</si>
  <si>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</si>
  <si>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</si>
  <si>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</si>
  <si>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</si>
  <si>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</si>
  <si>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</si>
  <si>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</si>
  <si>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</si>
  <si>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</si>
  <si>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</si>
  <si>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</si>
  <si>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</si>
  <si>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</si>
  <si>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</si>
  <si>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</si>
  <si>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</si>
  <si>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</si>
  <si>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</si>
  <si>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</si>
  <si>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</si>
  <si>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</si>
  <si>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</si>
  <si>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</si>
  <si>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</si>
  <si>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</si>
  <si>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</si>
  <si>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</si>
  <si>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</si>
  <si>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</si>
  <si>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</si>
  <si>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</si>
  <si>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</si>
  <si>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</si>
  <si>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</si>
  <si>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</si>
  <si>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</si>
  <si>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</si>
  <si>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</si>
  <si>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</si>
  <si>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</si>
  <si>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</si>
  <si>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</si>
  <si>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</si>
  <si>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</si>
  <si>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</si>
  <si>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</si>
  <si>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</si>
  <si>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</si>
  <si>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</si>
  <si>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</si>
  <si>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</si>
  <si>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</si>
  <si>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</si>
  <si>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</si>
  <si>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</si>
  <si>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</si>
  <si>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</si>
  <si>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</si>
  <si>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</si>
  <si>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</si>
  <si>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</si>
  <si>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</si>
  <si>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</si>
  <si>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</si>
  <si>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</si>
  <si>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</si>
  <si>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</si>
  <si>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</si>
  <si>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</si>
  <si>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</si>
  <si>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</si>
  <si>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</si>
  <si>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</si>
  <si>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</si>
  <si>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</si>
  <si>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</si>
  <si>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</si>
  <si>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</si>
  <si>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</si>
  <si>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</si>
  <si>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</si>
  <si>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</si>
  <si>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</si>
  <si>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</si>
  <si>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</si>
  <si>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</si>
  <si>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</si>
  <si>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</si>
  <si>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</si>
  <si>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</si>
  <si>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</si>
  <si>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</si>
  <si>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</si>
  <si>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</si>
  <si>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</si>
  <si>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</si>
  <si>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</si>
  <si>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</si>
  <si>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</si>
  <si>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</si>
  <si>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</si>
  <si>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</si>
  <si>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</si>
  <si>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</si>
  <si>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</si>
  <si>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</si>
  <si>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</si>
  <si>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</si>
  <si>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</si>
  <si>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</si>
  <si>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</si>
  <si>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</si>
  <si>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</si>
  <si>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</si>
  <si>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</si>
  <si>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</si>
  <si>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</si>
  <si>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</si>
  <si>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</si>
  <si>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</si>
  <si>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</si>
  <si>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</si>
  <si>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</si>
  <si>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</si>
  <si>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</si>
  <si>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</si>
  <si>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</si>
  <si>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</si>
  <si>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</si>
  <si>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</si>
  <si>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</si>
  <si>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</si>
  <si>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</si>
  <si>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</si>
  <si>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</si>
  <si>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</si>
  <si>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</si>
  <si>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</si>
  <si>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</si>
  <si>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</si>
  <si>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</si>
  <si>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</si>
  <si>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</si>
  <si>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</si>
  <si>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</si>
  <si>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</si>
  <si>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</si>
  <si>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</si>
  <si>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</si>
  <si>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</si>
  <si>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</si>
  <si>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</si>
  <si>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</si>
  <si>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</si>
  <si>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</si>
  <si>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</si>
  <si>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</si>
  <si>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</si>
  <si>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</si>
  <si>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</si>
  <si>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</si>
  <si>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</si>
  <si>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</si>
  <si>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</si>
  <si>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</si>
  <si>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</si>
  <si>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</si>
  <si>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</si>
  <si>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</si>
  <si>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</si>
  <si>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</si>
  <si>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</si>
  <si>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</si>
  <si>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</si>
  <si>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</si>
  <si>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</si>
  <si>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</si>
  <si>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</si>
  <si>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</si>
  <si>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</si>
  <si>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</si>
  <si>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</si>
  <si>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</si>
  <si>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</si>
  <si>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</si>
  <si>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</si>
  <si>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</si>
  <si>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</si>
  <si>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</si>
  <si>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</si>
  <si>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</si>
  <si>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</si>
  <si>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</si>
  <si>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</si>
  <si>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</si>
  <si>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</si>
  <si>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</si>
  <si>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</si>
  <si>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</si>
  <si>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</si>
  <si>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</si>
  <si>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</si>
  <si>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</si>
  <si>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</si>
  <si>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</si>
  <si>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</si>
  <si>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</si>
  <si>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</si>
  <si>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</si>
  <si>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</si>
  <si>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</si>
  <si>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</si>
  <si>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</si>
  <si>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</si>
  <si>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</si>
  <si>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</si>
  <si>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</si>
  <si>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</si>
  <si>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</si>
  <si>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</si>
  <si>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</si>
  <si>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</si>
  <si>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</si>
  <si>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</si>
  <si>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</si>
  <si>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</si>
  <si>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</si>
  <si>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</si>
  <si>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</si>
  <si>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</si>
  <si>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</si>
  <si>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</si>
  <si>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</si>
  <si>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</si>
  <si>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</si>
  <si>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</si>
  <si>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</si>
  <si>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</si>
  <si>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</si>
  <si>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</si>
  <si>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</si>
  <si>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</si>
  <si>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</si>
  <si>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</si>
  <si>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</si>
  <si>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</si>
  <si>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</si>
  <si>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</si>
  <si>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</si>
  <si>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</si>
  <si>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</si>
  <si>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</si>
  <si>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</si>
  <si>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</si>
  <si>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</si>
  <si>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</si>
  <si>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</si>
  <si>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</si>
  <si>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</si>
  <si>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</si>
  <si>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</si>
  <si>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</si>
  <si>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</si>
  <si>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</si>
  <si>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</si>
  <si>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</si>
  <si>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</si>
  <si>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</si>
  <si>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</si>
  <si>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</si>
  <si>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</si>
  <si>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</si>
  <si>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</si>
  <si>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</si>
  <si>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</si>
  <si>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</si>
  <si>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</si>
  <si>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</si>
  <si>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</si>
  <si>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</si>
  <si>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</si>
  <si>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</si>
  <si>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</si>
  <si>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</si>
  <si>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</si>
  <si>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</si>
  <si>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</si>
  <si>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</si>
  <si>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</si>
  <si>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</si>
  <si>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</si>
  <si>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</si>
  <si>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</si>
  <si>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</si>
  <si>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</si>
  <si>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</si>
  <si>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</si>
  <si>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</si>
  <si>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</si>
  <si>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</si>
  <si>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</si>
  <si>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</si>
  <si>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</si>
  <si>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</si>
  <si>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</si>
  <si>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</si>
  <si>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</si>
  <si>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</si>
  <si>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</si>
  <si>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</si>
  <si>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</si>
  <si>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</si>
  <si>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</si>
  <si>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</si>
  <si>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</si>
  <si>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</si>
  <si>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</si>
  <si>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</si>
  <si>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</si>
  <si>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</si>
  <si>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</si>
  <si>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</si>
  <si>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</si>
  <si>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</si>
  <si>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</si>
  <si>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</si>
  <si>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</si>
  <si>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</si>
  <si>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</si>
  <si>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</si>
  <si>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</si>
  <si>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</si>
  <si>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</si>
  <si>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</si>
  <si>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</si>
  <si>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</si>
  <si>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</si>
  <si>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</si>
  <si>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</si>
  <si>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</si>
  <si>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</si>
  <si>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</si>
  <si>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</si>
  <si>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</si>
  <si>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</si>
  <si>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</si>
  <si>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</si>
  <si>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</si>
  <si>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</si>
  <si>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</si>
  <si>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</si>
  <si>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</si>
  <si>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</si>
  <si>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</si>
  <si>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</si>
  <si>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</si>
  <si>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</si>
  <si>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</si>
  <si>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</si>
  <si>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</si>
  <si>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</si>
  <si>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</si>
  <si>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</si>
  <si>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</si>
  <si>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</si>
  <si>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</si>
  <si>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</si>
  <si>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</si>
  <si>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</si>
  <si>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</si>
  <si>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</si>
  <si>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</si>
  <si>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</si>
  <si>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</si>
  <si>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</si>
  <si>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</si>
  <si>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</si>
  <si>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</si>
  <si>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</si>
  <si>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</si>
  <si>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</si>
  <si>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</si>
  <si>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</si>
  <si>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</si>
  <si>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</si>
  <si>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</si>
  <si>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</si>
  <si>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</si>
  <si>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</si>
  <si>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</si>
  <si>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</si>
  <si>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</si>
  <si>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</si>
  <si>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</si>
  <si>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</si>
  <si>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</si>
  <si>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</si>
  <si>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</si>
  <si>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</si>
  <si>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</si>
  <si>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</si>
  <si>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</si>
  <si>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</si>
  <si>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</si>
  <si>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</si>
  <si>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</si>
  <si>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</si>
  <si>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</si>
  <si>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</si>
  <si>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</si>
  <si>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</si>
  <si>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</si>
  <si>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</si>
  <si>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</si>
  <si>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</si>
  <si>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</si>
  <si>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</si>
  <si>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</si>
  <si>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</si>
  <si>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</si>
  <si>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</si>
  <si>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</si>
  <si>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</si>
  <si>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</si>
  <si>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</si>
  <si>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</si>
  <si>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</si>
  <si>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</si>
  <si>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</si>
  <si>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</si>
  <si>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</si>
  <si>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</si>
  <si>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</si>
  <si>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</si>
  <si>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</si>
  <si>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</si>
  <si>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</si>
  <si>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</si>
  <si>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</si>
  <si>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</si>
  <si>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</si>
  <si>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</si>
  <si>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</si>
  <si>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</si>
  <si>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</si>
  <si>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</si>
  <si>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</si>
  <si>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</si>
  <si>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</si>
  <si>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</si>
  <si>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</si>
  <si>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</si>
  <si>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</si>
  <si>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</si>
  <si>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</si>
  <si>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</si>
  <si>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</si>
  <si>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</si>
  <si>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</si>
  <si>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</si>
  <si>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</si>
  <si>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</si>
  <si>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</si>
  <si>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</si>
  <si>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</si>
  <si>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</si>
  <si>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</si>
  <si>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</si>
  <si>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</si>
  <si>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</si>
  <si>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</si>
  <si>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</si>
  <si>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</si>
  <si>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</si>
  <si>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</si>
  <si>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</si>
  <si>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</si>
  <si>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</si>
  <si>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</si>
  <si>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</si>
  <si>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</si>
  <si>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</si>
  <si>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</si>
  <si>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</si>
  <si>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</si>
  <si>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</si>
  <si>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</si>
  <si>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</si>
  <si>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</si>
  <si>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</si>
  <si>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</si>
  <si>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</si>
  <si>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</si>
  <si>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</si>
  <si>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</si>
  <si>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</si>
  <si>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</si>
  <si>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</si>
  <si>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</si>
  <si>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</si>
  <si>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</si>
  <si>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</si>
  <si>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</si>
  <si>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</si>
  <si>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</si>
  <si>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</si>
  <si>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</si>
  <si>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</si>
  <si>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</si>
  <si>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</si>
  <si>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</si>
  <si>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</si>
  <si>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</si>
  <si>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</si>
  <si>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</si>
  <si>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</si>
  <si>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</si>
  <si>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</si>
  <si>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</si>
  <si>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</si>
  <si>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</si>
  <si>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</si>
  <si>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</si>
  <si>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</si>
  <si>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</si>
  <si>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</si>
  <si>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</si>
  <si>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</si>
  <si>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</si>
  <si>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</si>
  <si>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</si>
  <si>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</si>
  <si>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</si>
  <si>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</si>
  <si>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</si>
  <si>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</si>
  <si>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</si>
  <si>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</si>
  <si>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</si>
  <si>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</si>
  <si>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</si>
  <si>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</si>
  <si>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</si>
  <si>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</si>
  <si>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</si>
  <si>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</si>
  <si>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</si>
  <si>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</si>
  <si>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</si>
  <si>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</si>
  <si>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</si>
  <si>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</si>
  <si>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</si>
  <si>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</si>
  <si>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</si>
  <si>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</si>
  <si>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</si>
  <si>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</si>
  <si>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</si>
  <si>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</si>
  <si>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</si>
  <si>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</si>
  <si>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</si>
  <si>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</si>
  <si>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</si>
  <si>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</si>
  <si>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</si>
  <si>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</si>
  <si>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</si>
  <si>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</si>
  <si>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</si>
  <si>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</si>
  <si>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</si>
  <si>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</si>
  <si>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</si>
  <si>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</si>
  <si>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</si>
  <si>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</si>
  <si>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</si>
  <si>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</si>
  <si>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</si>
  <si>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</si>
  <si>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</si>
  <si>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</si>
  <si>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</si>
  <si>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</si>
  <si>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</si>
  <si>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</si>
  <si>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</si>
  <si>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</si>
  <si>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</si>
  <si>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</si>
  <si>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</si>
  <si>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</si>
  <si>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</si>
  <si>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</si>
  <si>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</si>
  <si>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</si>
  <si>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</si>
  <si>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</si>
  <si>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</si>
  <si>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</si>
  <si>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</si>
  <si>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</si>
  <si>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</si>
  <si>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</si>
  <si>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</si>
  <si>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</si>
  <si>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</si>
  <si>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</si>
  <si>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</si>
  <si>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</si>
  <si>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</si>
  <si>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</si>
  <si>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</si>
  <si>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</si>
  <si>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</si>
  <si>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</si>
  <si>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</si>
  <si>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</si>
  <si>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</si>
  <si>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</si>
  <si>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</si>
  <si>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</si>
  <si>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</si>
  <si>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</si>
  <si>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</si>
  <si>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</si>
  <si>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</si>
  <si>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</si>
  <si>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</si>
  <si>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</si>
  <si>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</si>
  <si>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</si>
  <si>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</si>
  <si>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</si>
  <si>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</si>
  <si>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</si>
  <si>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</si>
  <si>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</si>
  <si>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</si>
  <si>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</si>
  <si>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</si>
  <si>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</si>
  <si>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</si>
  <si>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</si>
  <si>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</si>
  <si>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</si>
  <si>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</si>
  <si>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</si>
  <si>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</si>
  <si>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</si>
  <si>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</si>
  <si>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</si>
  <si>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</si>
  <si>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</si>
  <si>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</si>
  <si>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</si>
  <si>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</si>
  <si>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</si>
  <si>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</si>
  <si>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</si>
  <si>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</si>
  <si>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</si>
  <si>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</si>
  <si>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</si>
  <si>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</si>
  <si>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</si>
  <si>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</si>
  <si>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</si>
  <si>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</si>
  <si>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</si>
  <si>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</si>
  <si>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</si>
  <si>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</si>
  <si>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</si>
  <si>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</si>
  <si>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</si>
  <si>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</si>
  <si>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</si>
  <si>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</si>
  <si>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</si>
  <si>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</si>
  <si>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</si>
  <si>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</si>
  <si>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</si>
  <si>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</si>
  <si>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</si>
  <si>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</si>
  <si>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</si>
  <si>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</si>
  <si>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</si>
  <si>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</si>
  <si>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</si>
  <si>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</si>
  <si>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</si>
  <si>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</si>
  <si>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</si>
  <si>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</si>
  <si>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</si>
  <si>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</si>
  <si>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</si>
  <si>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</si>
  <si>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</si>
  <si>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</si>
  <si>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</si>
  <si>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</si>
  <si>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</si>
  <si>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</si>
  <si>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</si>
  <si>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</si>
  <si>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</si>
  <si>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</si>
  <si>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</si>
  <si>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</si>
  <si>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</si>
  <si>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</si>
  <si>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</si>
  <si>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</si>
  <si>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</si>
  <si>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</si>
  <si>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</si>
  <si>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</si>
  <si>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</si>
  <si>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</si>
  <si>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</si>
  <si>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</si>
  <si>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</si>
  <si>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</si>
  <si>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</si>
  <si>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</si>
  <si>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</si>
  <si>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</si>
  <si>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</si>
  <si>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</si>
  <si>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</si>
  <si>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</si>
  <si>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</si>
  <si>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</si>
  <si>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</si>
  <si>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</si>
  <si>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</si>
  <si>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</si>
  <si>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</si>
  <si>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</si>
  <si>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</si>
  <si>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</si>
  <si>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</si>
  <si>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</si>
  <si>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</si>
  <si>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</si>
  <si>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</si>
  <si>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</si>
  <si>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</si>
  <si>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</si>
  <si>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</si>
  <si>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</si>
  <si>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</si>
  <si>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</si>
  <si>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</si>
  <si>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</si>
  <si>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</si>
  <si>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</si>
  <si>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</si>
  <si>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</si>
  <si>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</si>
  <si>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</si>
  <si>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</si>
  <si>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</si>
  <si>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</si>
  <si>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</si>
  <si>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</si>
  <si>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</si>
  <si>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</si>
  <si>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</si>
  <si>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</si>
  <si>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</si>
  <si>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</si>
  <si>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</si>
  <si>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</si>
  <si>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</si>
  <si>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</si>
  <si>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</si>
  <si>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</si>
  <si>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</si>
  <si>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</si>
  <si>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</si>
  <si>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</si>
  <si>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</si>
  <si>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</si>
  <si>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</si>
  <si>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</si>
  <si>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</si>
  <si>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</si>
  <si>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</si>
  <si>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</si>
  <si>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</si>
  <si>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</si>
  <si>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</si>
  <si>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</si>
  <si>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</si>
  <si>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</si>
  <si>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</si>
  <si>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</si>
  <si>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</si>
  <si>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</si>
  <si>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</si>
  <si>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</si>
  <si>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</si>
  <si>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</si>
  <si>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</si>
  <si>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</si>
  <si>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</si>
  <si>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</si>
  <si>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</si>
  <si>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</si>
  <si>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</si>
  <si>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</si>
  <si>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</si>
  <si>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</si>
  <si>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</si>
  <si>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</si>
  <si>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</si>
  <si>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</si>
  <si>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</si>
  <si>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</si>
  <si>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</si>
  <si>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</si>
  <si>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</si>
  <si>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</si>
  <si>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</si>
  <si>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</si>
  <si>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</si>
  <si>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</si>
  <si>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</si>
  <si>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</si>
  <si>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</si>
  <si>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</si>
  <si>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</si>
  <si>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</si>
  <si>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</si>
  <si>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</si>
  <si>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</si>
  <si>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</si>
  <si>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</si>
  <si>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</si>
  <si>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</si>
  <si>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</si>
  <si>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</si>
  <si>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</si>
  <si>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</si>
  <si>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</si>
  <si>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</si>
  <si>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</si>
  <si>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</si>
  <si>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</si>
  <si>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</si>
  <si>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</si>
  <si>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</si>
  <si>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</si>
  <si>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</si>
  <si>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</si>
  <si>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</si>
  <si>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</si>
  <si>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</si>
  <si>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</si>
  <si>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</si>
  <si>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</si>
  <si>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</si>
  <si>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</si>
  <si>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</si>
  <si>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</si>
  <si>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</si>
  <si>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</si>
  <si>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</si>
  <si>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</si>
  <si>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</si>
  <si>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</si>
  <si>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</si>
  <si>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</si>
  <si>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</si>
  <si>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</si>
  <si>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</si>
  <si>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</si>
  <si>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</si>
  <si>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</si>
  <si>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</si>
  <si>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</si>
  <si>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</si>
  <si>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</si>
  <si>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</si>
  <si>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</si>
  <si>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</si>
  <si>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</si>
  <si>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</si>
  <si>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</si>
  <si>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</si>
  <si>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</si>
  <si>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</si>
  <si>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</si>
  <si>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</si>
  <si>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</si>
  <si>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</si>
  <si>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</si>
  <si>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</si>
  <si>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</si>
  <si>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</si>
  <si>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</si>
  <si>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</si>
  <si>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</si>
  <si>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</si>
  <si>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</si>
  <si>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</si>
  <si>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</si>
  <si>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</si>
  <si>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</si>
  <si>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</si>
  <si>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</si>
  <si>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</si>
  <si>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</si>
  <si>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</si>
  <si>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</si>
  <si>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</si>
  <si>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</si>
  <si>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</si>
  <si>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</si>
  <si>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</si>
  <si>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</si>
  <si>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</si>
  <si>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</si>
  <si>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</si>
  <si>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</si>
  <si>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</si>
  <si>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</si>
  <si>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</si>
  <si>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</si>
  <si>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</si>
  <si>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</si>
  <si>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</si>
  <si>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</si>
  <si>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</si>
  <si>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</si>
  <si>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</si>
  <si>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</si>
  <si>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</si>
  <si>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</si>
  <si>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</si>
  <si>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</si>
  <si>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</si>
  <si>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</si>
  <si>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</si>
  <si>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</si>
  <si>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</si>
  <si>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</si>
  <si>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</si>
  <si>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</si>
  <si>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</si>
  <si>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</si>
  <si>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</si>
  <si>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</si>
  <si>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</si>
  <si>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</si>
  <si>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</si>
  <si>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</si>
  <si>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</si>
  <si>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</si>
  <si>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</si>
  <si>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</si>
  <si>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</si>
  <si>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</si>
  <si>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</si>
  <si>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</si>
  <si>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</si>
  <si>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</si>
  <si>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</si>
  <si>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</si>
  <si>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</si>
  <si>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</si>
  <si>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</si>
  <si>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</si>
  <si>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</si>
  <si>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</si>
  <si>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</si>
  <si>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</si>
  <si>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</si>
  <si>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</si>
  <si>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</si>
  <si>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</si>
  <si>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</si>
  <si>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</si>
  <si>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</si>
  <si>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</si>
  <si>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</si>
  <si>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</si>
  <si>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</si>
  <si>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</si>
  <si>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</si>
  <si>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</si>
  <si>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</si>
  <si>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</si>
  <si>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</si>
  <si>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</si>
  <si>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</si>
  <si>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</si>
  <si>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</si>
  <si>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</si>
  <si>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</si>
  <si>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</si>
  <si>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</si>
  <si>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</si>
  <si>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</si>
  <si>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</si>
  <si>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</si>
  <si>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</si>
  <si>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</si>
  <si>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</si>
  <si>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</si>
  <si>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</si>
  <si>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</si>
  <si>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</si>
  <si>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</si>
  <si>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</si>
  <si>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</si>
  <si>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</si>
  <si>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</si>
  <si>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</si>
  <si>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</si>
  <si>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</si>
  <si>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</si>
  <si>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</si>
  <si>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</si>
  <si>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</si>
  <si>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</si>
  <si>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</si>
  <si>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</si>
  <si>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</si>
  <si>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</si>
  <si>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</si>
  <si>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</si>
  <si>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</si>
  <si>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</si>
  <si>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</si>
  <si>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</si>
  <si>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</si>
  <si>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</si>
  <si>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</si>
  <si>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</si>
  <si>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</si>
  <si>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</si>
  <si>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</si>
  <si>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</si>
  <si>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</si>
  <si>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</si>
  <si>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</si>
  <si>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</si>
  <si>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</si>
  <si>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</si>
  <si>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</si>
  <si>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</si>
  <si>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</si>
  <si>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</si>
  <si>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</si>
  <si>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</si>
  <si>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</si>
  <si>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</si>
  <si>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</si>
  <si>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</si>
  <si>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</si>
  <si>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</si>
  <si>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</si>
  <si>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</si>
  <si>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</si>
  <si>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</si>
  <si>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</si>
  <si>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</si>
  <si>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</si>
  <si>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</si>
  <si>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</si>
  <si>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</si>
  <si>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</si>
  <si>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</si>
  <si>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</si>
  <si>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</si>
  <si>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</si>
  <si>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</si>
  <si>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</si>
  <si>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</si>
  <si>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</si>
  <si>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</si>
  <si>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</si>
  <si>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</si>
  <si>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</si>
  <si>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</si>
  <si>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</si>
  <si>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</si>
  <si>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</si>
  <si>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</si>
  <si>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</si>
  <si>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</si>
  <si>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</si>
  <si>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</si>
  <si>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</si>
  <si>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</si>
  <si>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</si>
  <si>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</si>
  <si>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</si>
  <si>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</si>
  <si>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</si>
  <si>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</si>
  <si>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</si>
  <si>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</si>
  <si>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</si>
  <si>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</si>
  <si>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</si>
  <si>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</si>
  <si>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</si>
  <si>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</si>
  <si>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</si>
  <si>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</si>
  <si>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</si>
  <si>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</si>
  <si>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</si>
  <si>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</si>
  <si>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</si>
  <si>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</si>
  <si>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</si>
  <si>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</si>
  <si>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</si>
  <si>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</si>
  <si>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</si>
  <si>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</si>
  <si>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</si>
  <si>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</si>
  <si>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</si>
  <si>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</si>
  <si>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</si>
  <si>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</si>
  <si>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</si>
  <si>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</si>
  <si>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</si>
  <si>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</si>
  <si>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</si>
  <si>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</si>
  <si>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</si>
  <si>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</si>
  <si>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</si>
  <si>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</si>
  <si>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</si>
  <si>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</si>
  <si>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</si>
  <si>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</si>
  <si>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</si>
  <si>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</si>
  <si>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</si>
  <si>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</si>
  <si>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</si>
  <si>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</si>
  <si>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</si>
  <si>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</si>
  <si>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</si>
  <si>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</si>
  <si>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</si>
  <si>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</si>
  <si>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</si>
  <si>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</si>
  <si>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</si>
  <si>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</si>
  <si>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</si>
  <si>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</si>
  <si>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</si>
  <si>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</si>
  <si>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</si>
  <si>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</si>
  <si>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</si>
  <si>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</si>
  <si>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</si>
  <si>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</si>
  <si>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</si>
  <si>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</si>
  <si>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</si>
  <si>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</si>
  <si>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</si>
  <si>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</si>
  <si>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</si>
  <si>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</si>
  <si>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</si>
  <si>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</si>
  <si>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</si>
  <si>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</si>
  <si>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</si>
  <si>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</si>
  <si>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</si>
  <si>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</si>
  <si>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</si>
  <si>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</si>
  <si>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</si>
  <si>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</si>
  <si>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</si>
  <si>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</si>
  <si>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</si>
  <si>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</si>
  <si>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</si>
  <si>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</si>
  <si>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</si>
  <si>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</si>
  <si>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</si>
  <si>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</si>
  <si>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</si>
  <si>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</si>
  <si>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</si>
  <si>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</si>
  <si>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</si>
  <si>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</si>
  <si>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</si>
  <si>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</si>
  <si>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</si>
  <si>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</si>
  <si>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</si>
  <si>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</si>
  <si>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</si>
  <si>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</si>
  <si>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</si>
  <si>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</si>
  <si>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</si>
  <si>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</si>
  <si>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</si>
  <si>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</si>
  <si>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</si>
  <si>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</si>
  <si>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</si>
  <si>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</si>
  <si>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</si>
  <si>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</si>
  <si>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</si>
  <si>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</si>
  <si>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</si>
  <si>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</si>
  <si>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</si>
  <si>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</si>
  <si>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</si>
  <si>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</si>
  <si>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</si>
  <si>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</si>
  <si>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</si>
  <si>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</si>
  <si>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</si>
  <si>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</si>
  <si>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</si>
  <si>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</si>
  <si>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</si>
  <si>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</si>
  <si>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</si>
  <si>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</si>
  <si>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</si>
  <si>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</si>
  <si>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</si>
  <si>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</si>
  <si>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</si>
  <si>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</si>
  <si>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</si>
  <si>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</si>
  <si>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</si>
  <si>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</si>
  <si>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</si>
  <si>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</si>
  <si>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</si>
  <si>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</si>
  <si>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</si>
  <si>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</si>
  <si>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</si>
  <si>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</si>
  <si>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</si>
  <si>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</si>
  <si>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</si>
  <si>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</si>
  <si>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</si>
  <si>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</si>
  <si>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</si>
  <si>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</si>
  <si>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</si>
  <si>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</si>
  <si>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</si>
  <si>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</si>
  <si>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</si>
  <si>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</si>
  <si>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</si>
  <si>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</si>
  <si>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</si>
  <si>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</si>
  <si>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</si>
  <si>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</si>
  <si>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</si>
  <si>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</si>
  <si>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</si>
  <si>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</si>
  <si>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</si>
  <si>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</si>
  <si>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</si>
  <si>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</si>
  <si>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</si>
  <si>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</si>
  <si>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</si>
  <si>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</si>
  <si>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</si>
  <si>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</si>
  <si>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</si>
  <si>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</si>
  <si>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</si>
  <si>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</si>
  <si>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</si>
  <si>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</si>
  <si>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</si>
  <si>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</si>
  <si>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</si>
  <si>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</si>
  <si>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</si>
  <si>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</si>
  <si>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</si>
  <si>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</si>
  <si>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</si>
  <si>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</si>
  <si>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</si>
  <si>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</si>
  <si>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</si>
  <si>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</si>
  <si>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</si>
  <si>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</si>
  <si>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</si>
  <si>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</si>
  <si>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</si>
  <si>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</si>
  <si>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</si>
  <si>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</si>
  <si>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</si>
  <si>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</si>
  <si>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</si>
  <si>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</si>
  <si>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</si>
  <si>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</si>
  <si>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</si>
  <si>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</si>
  <si>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</si>
  <si>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</si>
  <si>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</si>
  <si>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</si>
  <si>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</si>
  <si>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</si>
  <si>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</si>
  <si>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</si>
  <si>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</si>
  <si>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</si>
  <si>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</si>
  <si>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</si>
  <si>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</si>
  <si>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</si>
  <si>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</si>
  <si>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</si>
  <si>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</si>
  <si>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</si>
  <si>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</si>
  <si>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</si>
  <si>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</si>
  <si>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</si>
  <si>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</si>
  <si>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</si>
  <si>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</si>
  <si>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</si>
  <si>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</si>
  <si>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</si>
  <si>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</si>
  <si>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</si>
  <si>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</si>
  <si>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</si>
  <si>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</si>
  <si>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</si>
  <si>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</si>
  <si>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</si>
  <si>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</si>
  <si>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</si>
  <si>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</si>
  <si>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</si>
  <si>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</si>
  <si>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</si>
  <si>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</si>
  <si>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</si>
  <si>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</si>
  <si>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</si>
  <si>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</si>
  <si>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</si>
  <si>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</si>
  <si>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</si>
  <si>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</si>
  <si>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</si>
  <si>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</si>
  <si>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</si>
  <si>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</si>
  <si>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</si>
  <si>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</si>
  <si>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</si>
  <si>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</si>
  <si>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</si>
  <si>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</si>
  <si>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</si>
  <si>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</si>
  <si>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</si>
  <si>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</si>
  <si>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</si>
  <si>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</si>
  <si>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</si>
  <si>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</si>
  <si>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</si>
  <si>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</si>
  <si>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</si>
  <si>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</si>
  <si>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</si>
  <si>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</si>
  <si>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</si>
  <si>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</si>
  <si>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</si>
  <si>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</si>
  <si>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</si>
  <si>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</si>
  <si>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</si>
  <si>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</si>
  <si>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</si>
  <si>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</si>
  <si>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</si>
  <si>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</si>
  <si>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</si>
  <si>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</si>
  <si>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</si>
  <si>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</si>
  <si>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</si>
  <si>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</si>
  <si>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</si>
  <si>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</si>
  <si>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</si>
  <si>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</si>
  <si>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</si>
  <si>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</si>
  <si>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</si>
  <si>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</si>
  <si>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</si>
  <si>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</si>
  <si>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</si>
  <si>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</si>
  <si>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</si>
  <si>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</si>
  <si>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</si>
  <si>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</si>
  <si>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</si>
  <si>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</si>
  <si>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</si>
  <si>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</si>
  <si>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</si>
  <si>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</si>
  <si>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</si>
  <si>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</si>
  <si>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</si>
  <si>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</si>
  <si>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</si>
  <si>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</si>
  <si>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</si>
  <si>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</si>
  <si>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</si>
  <si>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</si>
  <si>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</si>
  <si>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</si>
  <si>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</si>
  <si>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</si>
  <si>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</si>
  <si>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</si>
  <si>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</si>
  <si>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</si>
  <si>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</si>
  <si>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</si>
  <si>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</si>
  <si>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</si>
  <si>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</si>
  <si>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</si>
  <si>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</si>
  <si>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</si>
  <si>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</si>
  <si>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</si>
  <si>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</si>
  <si>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</si>
  <si>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</si>
  <si>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</si>
  <si>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</si>
  <si>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</si>
  <si>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</si>
  <si>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</si>
  <si>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</si>
  <si>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</si>
  <si>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</si>
  <si>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</si>
  <si>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</si>
  <si>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</si>
  <si>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</si>
  <si>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</si>
  <si>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</si>
  <si>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</si>
  <si>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</si>
  <si>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</si>
  <si>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</si>
  <si>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</si>
  <si>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</si>
  <si>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</si>
  <si>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</si>
  <si>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12; Allegany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</si>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</sst>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148B4C93-6D60-46FA-8A4B-64C1B335D25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26</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1542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394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290</v>
          </cell>
        </row>
        <row r="68">
          <cell r="B68" t="str">
            <v>Greek alone</v>
          </cell>
          <cell r="D68">
            <v>0</v>
          </cell>
        </row>
        <row r="69">
          <cell r="B69" t="str">
            <v>Hungarian alone</v>
          </cell>
          <cell r="D69">
            <v>0</v>
          </cell>
        </row>
        <row r="70">
          <cell r="B70" t="str">
            <v>Icelandic alone</v>
          </cell>
          <cell r="D70">
            <v>0</v>
          </cell>
        </row>
        <row r="71">
          <cell r="B71" t="str">
            <v>Irish alone</v>
          </cell>
          <cell r="D71">
            <v>161</v>
          </cell>
        </row>
        <row r="72">
          <cell r="B72" t="str">
            <v>Italian alone</v>
          </cell>
          <cell r="D72">
            <v>51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28</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966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893</v>
          </cell>
        </row>
        <row r="145">
          <cell r="B145" t="str">
            <v>White alone or in combination with one or more other races</v>
          </cell>
          <cell r="D145" t="e">
            <v>#N/A</v>
          </cell>
        </row>
        <row r="146">
          <cell r="B146" t="str">
            <v>European alone or in any combination*</v>
          </cell>
          <cell r="D146">
            <v>1676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34</v>
          </cell>
        </row>
        <row r="168">
          <cell r="B168" t="str">
            <v>English alone or in any combination</v>
          </cell>
          <cell r="D168">
            <v>654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40</v>
          </cell>
        </row>
        <row r="173">
          <cell r="B173" t="str">
            <v>Frisian alone or in any combination</v>
          </cell>
          <cell r="D173">
            <v>0</v>
          </cell>
        </row>
        <row r="174">
          <cell r="B174" t="str">
            <v>Georgian alone or in any combination</v>
          </cell>
          <cell r="D174">
            <v>0</v>
          </cell>
        </row>
        <row r="175">
          <cell r="B175" t="str">
            <v>German alone or in any combination</v>
          </cell>
          <cell r="D175">
            <v>729</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515</v>
          </cell>
        </row>
        <row r="180">
          <cell r="B180" t="str">
            <v>Italian alone or in any combination</v>
          </cell>
          <cell r="D180">
            <v>157</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36</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141</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22</v>
          </cell>
        </row>
        <row r="208">
          <cell r="B208" t="str">
            <v>Swiss alone or in any combination</v>
          </cell>
          <cell r="D208">
            <v>25</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57</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1025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954</v>
          </cell>
        </row>
        <row r="253">
          <cell r="B253" t="str">
            <v>Black or African American alone</v>
          </cell>
          <cell r="D253" t="e">
            <v>#N/A</v>
          </cell>
        </row>
        <row r="254">
          <cell r="B254" t="str">
            <v>African American alone</v>
          </cell>
          <cell r="D254">
            <v>49</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33</v>
          </cell>
        </row>
        <row r="319">
          <cell r="B319" t="str">
            <v>Black or African American alone or in combination with one or more other races</v>
          </cell>
          <cell r="D319" t="e">
            <v>#N/A</v>
          </cell>
        </row>
        <row r="320">
          <cell r="B320" t="str">
            <v>African American alone or in any combination</v>
          </cell>
          <cell r="D320">
            <v>94</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77</v>
          </cell>
        </row>
        <row r="385">
          <cell r="B385" t="str">
            <v>American Indian and Alaska Native alone</v>
          </cell>
          <cell r="D385">
            <v>77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22</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24</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26</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DB78D-9C1E-47EE-8F8A-F51DBC471A3E}">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1542</v>
      </c>
      <c r="C5" s="10" t="s">
        <v>5</v>
      </c>
      <c r="D5" s="11">
        <v>1676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34</v>
      </c>
      <c r="E26" s="16" t="e">
        <f>VLOOKUP($D26,'[1]Profile_Cnty Export'!$B$2:$D$3010,3,FALSE)</f>
        <v>#N/A</v>
      </c>
    </row>
    <row r="27" spans="1:5" x14ac:dyDescent="0.25">
      <c r="A27" t="s">
        <v>48</v>
      </c>
      <c r="B27" s="17">
        <v>394</v>
      </c>
      <c r="C27" s="10" t="s">
        <v>49</v>
      </c>
      <c r="D27" s="18">
        <v>654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40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290</v>
      </c>
      <c r="C34" s="14" t="s">
        <v>63</v>
      </c>
      <c r="D34" s="15">
        <v>729</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161</v>
      </c>
      <c r="C38" s="14" t="s">
        <v>71</v>
      </c>
      <c r="D38" s="15">
        <v>515</v>
      </c>
      <c r="E38" s="16" t="e">
        <f>VLOOKUP($D38,'[1]Profile_Cnty Export'!$B$2:$D$3010,3,FALSE)</f>
        <v>#N/A</v>
      </c>
    </row>
    <row r="39" spans="1:5" x14ac:dyDescent="0.25">
      <c r="A39" t="s">
        <v>72</v>
      </c>
      <c r="B39" s="17">
        <v>51</v>
      </c>
      <c r="C39" s="10" t="s">
        <v>73</v>
      </c>
      <c r="D39" s="18">
        <v>157</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36</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28</v>
      </c>
      <c r="C61" s="10" t="s">
        <v>117</v>
      </c>
      <c r="D61" s="18">
        <v>141</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22</v>
      </c>
      <c r="E66" s="16" t="e">
        <f>VLOOKUP($D66,'[1]Profile_Cnty Export'!$B$2:$D$3010,3,FALSE)</f>
        <v>#N/A</v>
      </c>
    </row>
    <row r="67" spans="1:5" x14ac:dyDescent="0.25">
      <c r="A67" t="s">
        <v>128</v>
      </c>
      <c r="B67" s="17">
        <v>0</v>
      </c>
      <c r="C67" s="10" t="s">
        <v>129</v>
      </c>
      <c r="D67" s="18">
        <v>25</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57</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966</v>
      </c>
      <c r="C101" s="10" t="s">
        <v>197</v>
      </c>
      <c r="D101" s="11">
        <v>1025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893</v>
      </c>
      <c r="C111" s="20" t="s">
        <v>217</v>
      </c>
      <c r="D111" s="21">
        <v>954</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49</v>
      </c>
      <c r="C114" s="10" t="s">
        <v>221</v>
      </c>
      <c r="D114" s="24">
        <v>94</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33</v>
      </c>
      <c r="C178" s="20" t="s">
        <v>349</v>
      </c>
      <c r="D178" s="30">
        <v>77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22</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24</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26</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26</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188423F-4705-431E-A784-E89046374703}"/>
</file>

<file path=customXml/itemProps2.xml><?xml version="1.0" encoding="utf-8"?>
<ds:datastoreItem xmlns:ds="http://schemas.openxmlformats.org/officeDocument/2006/customXml" ds:itemID="{4228B216-35A0-4704-9537-D0B95A3F4C29}"/>
</file>

<file path=customXml/itemProps3.xml><?xml version="1.0" encoding="utf-8"?>
<ds:datastoreItem xmlns:ds="http://schemas.openxmlformats.org/officeDocument/2006/customXml" ds:itemID="{92D1B21E-42BB-47F1-A085-83648F88EE1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2023-09-27T11:43:44Z</dcterms:created>
  <dcterms:modified xsi:type="dcterms:W3CDTF">2023-09-27T11:43:45Z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