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7A64616-A357-4BB7-A9D5-FFB6EE202C1D}" xr6:coauthVersionLast="47" xr6:coauthVersionMax="47" xr10:uidLastSave="{00000000-0000-0000-0000-000000000000}"/>
  <bookViews>
    <workbookView xWindow="28680" yWindow="-120" windowWidth="29040" windowHeight="15840" xr2:uid="{20BEEE6B-E268-41A1-A84A-6878631658C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<sst xmlns="http://schemas.openxmlformats.org/spreadsheetml/2006/main" count="3037" uniqueCount="3020">
  <si>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</si>
  <si>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</si>
  <si>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</si>
  <si>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</si>
  <si>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</si>
  <si>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</si>
  <si>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</si>
  <si>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</si>
  <si>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</si>
  <si>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</si>
  <si>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</si>
  <si>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</si>
  <si>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</si>
  <si>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</si>
  <si>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</si>
  <si>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</si>
  <si>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</si>
  <si>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</si>
  <si>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</si>
  <si>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</si>
  <si>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</si>
  <si>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</si>
  <si>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</si>
  <si>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</si>
  <si>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</si>
  <si>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</si>
  <si>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</si>
  <si>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</si>
  <si>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</si>
  <si>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</si>
  <si>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</si>
  <si>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</si>
  <si>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</si>
  <si>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</si>
  <si>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</si>
  <si>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</si>
  <si>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</si>
  <si>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</si>
  <si>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</si>
  <si>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</si>
  <si>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</si>
  <si>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</si>
  <si>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</si>
  <si>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</si>
  <si>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</si>
  <si>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</si>
  <si>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</si>
  <si>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</si>
  <si>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</si>
  <si>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</si>
  <si>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</si>
  <si>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</si>
  <si>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</si>
  <si>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</si>
  <si>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</si>
  <si>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</si>
  <si>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</si>
  <si>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</si>
  <si>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</si>
  <si>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</si>
  <si>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</si>
  <si>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</si>
  <si>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</si>
  <si>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</si>
  <si>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</si>
  <si>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</si>
  <si>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</si>
  <si>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</si>
  <si>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</si>
  <si>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</si>
  <si>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</si>
  <si>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</si>
  <si>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</si>
  <si>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</si>
  <si>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</si>
  <si>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</si>
  <si>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</si>
  <si>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</si>
  <si>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</si>
  <si>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</si>
  <si>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</si>
  <si>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</si>
  <si>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</si>
  <si>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</si>
  <si>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</si>
  <si>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</si>
  <si>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</si>
  <si>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</si>
  <si>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</si>
  <si>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</si>
  <si>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</si>
  <si>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</si>
  <si>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</si>
  <si>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</si>
  <si>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</si>
  <si>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</si>
  <si>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</si>
  <si>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</si>
  <si>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</si>
  <si>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</si>
  <si>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</si>
  <si>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</si>
  <si>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</si>
  <si>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</si>
  <si>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</si>
  <si>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</si>
  <si>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</si>
  <si>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</si>
  <si>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</si>
  <si>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</si>
  <si>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</si>
  <si>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</si>
  <si>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</si>
  <si>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</si>
  <si>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</si>
  <si>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</si>
  <si>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</si>
  <si>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</si>
  <si>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</si>
  <si>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</si>
  <si>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</si>
  <si>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</si>
  <si>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</si>
  <si>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</si>
  <si>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</si>
  <si>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</si>
  <si>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</si>
  <si>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</si>
  <si>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</si>
  <si>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</si>
  <si>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</si>
  <si>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</si>
  <si>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</si>
  <si>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</si>
  <si>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</si>
  <si>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</si>
  <si>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</si>
  <si>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</si>
  <si>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</si>
  <si>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</si>
  <si>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</si>
  <si>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</si>
  <si>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</si>
  <si>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</si>
  <si>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</si>
  <si>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</si>
  <si>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</si>
  <si>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</si>
  <si>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</si>
  <si>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</si>
  <si>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</si>
  <si>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</si>
  <si>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</si>
  <si>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</si>
  <si>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</si>
  <si>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</si>
  <si>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</si>
  <si>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</si>
  <si>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</si>
  <si>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</si>
  <si>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</si>
  <si>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</si>
  <si>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</si>
  <si>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</si>
  <si>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</si>
  <si>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</si>
  <si>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</si>
  <si>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</si>
  <si>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</si>
  <si>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</si>
  <si>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</si>
  <si>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</si>
  <si>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</si>
  <si>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</si>
  <si>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</si>
  <si>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</si>
  <si>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</si>
  <si>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</si>
  <si>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</si>
  <si>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</si>
  <si>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</si>
  <si>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</si>
  <si>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</si>
  <si>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</si>
  <si>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</si>
  <si>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</si>
  <si>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</si>
  <si>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</si>
  <si>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</si>
  <si>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</si>
  <si>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</si>
  <si>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</si>
  <si>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</si>
  <si>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</si>
  <si>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</si>
  <si>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</si>
  <si>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</si>
  <si>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</si>
  <si>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</si>
  <si>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</si>
  <si>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</si>
  <si>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</si>
  <si>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</si>
  <si>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</si>
  <si>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</si>
  <si>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</si>
  <si>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</si>
  <si>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</si>
  <si>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</si>
  <si>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</si>
  <si>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</si>
  <si>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</si>
  <si>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</si>
  <si>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</si>
  <si>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</si>
  <si>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</si>
  <si>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</si>
  <si>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</si>
  <si>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</si>
  <si>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</si>
  <si>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</si>
  <si>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</si>
  <si>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</si>
  <si>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</si>
  <si>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</si>
  <si>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</si>
  <si>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</si>
  <si>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</si>
  <si>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</si>
  <si>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</si>
  <si>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</si>
  <si>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</si>
  <si>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</si>
  <si>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</si>
  <si>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</si>
  <si>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</si>
  <si>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</si>
  <si>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</si>
  <si>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</si>
  <si>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</si>
  <si>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</si>
  <si>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</si>
  <si>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</si>
  <si>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</si>
  <si>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</si>
  <si>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</si>
  <si>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</si>
  <si>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</si>
  <si>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</si>
  <si>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</si>
  <si>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</si>
  <si>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</si>
  <si>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</si>
  <si>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</si>
  <si>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</si>
  <si>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</si>
  <si>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</si>
  <si>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</si>
  <si>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</si>
  <si>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</si>
  <si>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</si>
  <si>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</si>
  <si>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</si>
  <si>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</si>
  <si>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</si>
  <si>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</si>
  <si>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</si>
  <si>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</si>
  <si>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</si>
  <si>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</si>
  <si>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</si>
  <si>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</si>
  <si>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</si>
  <si>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</si>
  <si>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</si>
  <si>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</si>
  <si>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</si>
  <si>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</si>
  <si>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</si>
  <si>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</si>
  <si>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</si>
  <si>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</si>
  <si>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</si>
  <si>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</si>
  <si>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</si>
  <si>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</si>
  <si>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</si>
  <si>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</si>
  <si>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</si>
  <si>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</si>
  <si>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</si>
  <si>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</si>
  <si>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</si>
  <si>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</si>
  <si>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</si>
  <si>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</si>
  <si>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</si>
  <si>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</si>
  <si>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</si>
  <si>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</si>
  <si>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</si>
  <si>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</si>
  <si>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</si>
  <si>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</si>
  <si>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</si>
  <si>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</si>
  <si>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</si>
  <si>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</si>
  <si>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</si>
  <si>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</si>
  <si>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</si>
  <si>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</si>
  <si>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</si>
  <si>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</si>
  <si>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</si>
  <si>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</si>
  <si>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</si>
  <si>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</si>
  <si>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</si>
  <si>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</si>
  <si>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</si>
  <si>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</si>
  <si>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</si>
  <si>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</si>
  <si>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</si>
  <si>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</si>
  <si>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</si>
  <si>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</si>
  <si>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</si>
  <si>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</si>
  <si>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</si>
  <si>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</si>
  <si>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</si>
  <si>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</si>
  <si>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</si>
  <si>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</si>
  <si>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</si>
  <si>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</si>
  <si>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</si>
  <si>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</si>
  <si>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</si>
  <si>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</si>
  <si>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</si>
  <si>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</si>
  <si>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</si>
  <si>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</si>
  <si>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</si>
  <si>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</si>
  <si>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</si>
  <si>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</si>
  <si>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</si>
  <si>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</si>
  <si>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</si>
  <si>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</si>
  <si>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</si>
  <si>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</si>
  <si>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</si>
  <si>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</si>
  <si>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</si>
  <si>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</si>
  <si>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</si>
  <si>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</si>
  <si>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</si>
  <si>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</si>
  <si>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</si>
  <si>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</si>
  <si>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</si>
  <si>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</si>
  <si>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</si>
  <si>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</si>
  <si>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</si>
  <si>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</si>
  <si>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</si>
  <si>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</si>
  <si>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</si>
  <si>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</si>
  <si>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</si>
  <si>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</si>
  <si>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</si>
  <si>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</si>
  <si>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</si>
  <si>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</si>
  <si>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</si>
  <si>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</si>
  <si>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</si>
  <si>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</si>
  <si>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</si>
  <si>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</si>
  <si>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</si>
  <si>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</si>
  <si>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</si>
  <si>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</si>
  <si>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</si>
  <si>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</si>
  <si>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</si>
  <si>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</si>
  <si>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</si>
  <si>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</si>
  <si>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</si>
  <si>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</si>
  <si>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</si>
  <si>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</si>
  <si>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</si>
  <si>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</si>
  <si>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</si>
  <si>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</si>
  <si>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</si>
  <si>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</si>
  <si>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</si>
  <si>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</si>
  <si>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</si>
  <si>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</si>
  <si>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</si>
  <si>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</si>
  <si>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</si>
  <si>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</si>
  <si>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</si>
  <si>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</si>
  <si>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</si>
  <si>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</si>
  <si>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</si>
  <si>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</si>
  <si>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</si>
  <si>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</si>
  <si>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</si>
  <si>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</si>
  <si>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</si>
  <si>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</si>
  <si>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</si>
  <si>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</si>
  <si>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</si>
  <si>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</si>
  <si>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</si>
  <si>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</si>
  <si>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</si>
  <si>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</si>
  <si>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</si>
  <si>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</si>
  <si>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</si>
  <si>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</si>
  <si>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</si>
  <si>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</si>
  <si>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</si>
  <si>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</si>
  <si>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</si>
  <si>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</si>
  <si>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</si>
  <si>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</si>
  <si>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</si>
  <si>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</si>
  <si>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</si>
  <si>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</si>
  <si>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</si>
  <si>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</si>
  <si>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</si>
  <si>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</si>
  <si>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</si>
  <si>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</si>
  <si>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</si>
  <si>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</si>
  <si>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</si>
  <si>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</si>
  <si>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</si>
  <si>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</si>
  <si>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</si>
  <si>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</si>
  <si>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</si>
  <si>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</si>
  <si>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</si>
  <si>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</si>
  <si>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</si>
  <si>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</si>
  <si>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</si>
  <si>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</si>
  <si>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</si>
  <si>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</si>
  <si>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</si>
  <si>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</si>
  <si>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</si>
  <si>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</si>
  <si>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</si>
  <si>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</si>
  <si>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</si>
  <si>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</si>
  <si>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</si>
  <si>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</si>
  <si>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</si>
  <si>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</si>
  <si>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</si>
  <si>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</si>
  <si>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</si>
  <si>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</si>
  <si>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</si>
  <si>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</si>
  <si>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</si>
  <si>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</si>
  <si>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</si>
  <si>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</si>
  <si>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</si>
  <si>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</si>
  <si>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</si>
  <si>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</si>
  <si>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</si>
  <si>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</si>
  <si>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</si>
  <si>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</si>
  <si>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</si>
  <si>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</si>
  <si>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</si>
  <si>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</si>
  <si>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</si>
  <si>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</si>
  <si>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</si>
  <si>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</si>
  <si>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</si>
  <si>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</si>
  <si>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</si>
  <si>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</si>
  <si>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</si>
  <si>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</si>
  <si>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</si>
  <si>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</si>
  <si>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</si>
  <si>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</si>
  <si>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</si>
  <si>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</si>
  <si>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</si>
  <si>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</si>
  <si>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</si>
  <si>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</si>
  <si>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</si>
  <si>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</si>
  <si>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</si>
  <si>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</si>
  <si>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</si>
  <si>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</si>
  <si>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</si>
  <si>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</si>
  <si>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</si>
  <si>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</si>
  <si>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</si>
  <si>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</si>
  <si>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</si>
  <si>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</si>
  <si>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</si>
  <si>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</si>
  <si>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</si>
  <si>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</si>
  <si>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</si>
  <si>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</si>
  <si>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</si>
  <si>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</si>
  <si>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</si>
  <si>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</si>
  <si>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</si>
  <si>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</si>
  <si>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</si>
  <si>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</si>
  <si>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</si>
  <si>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</si>
  <si>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</si>
  <si>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</si>
  <si>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</si>
  <si>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</si>
  <si>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</si>
  <si>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</si>
  <si>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</si>
  <si>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</si>
  <si>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</si>
  <si>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</si>
  <si>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</si>
  <si>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</si>
  <si>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</si>
  <si>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</si>
  <si>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</si>
  <si>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</si>
  <si>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</si>
  <si>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</si>
  <si>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</si>
  <si>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</si>
  <si>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</si>
  <si>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</si>
  <si>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</si>
  <si>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</si>
  <si>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</si>
  <si>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</si>
  <si>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</si>
  <si>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</si>
  <si>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</si>
  <si>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</si>
  <si>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</si>
  <si>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</si>
  <si>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</si>
  <si>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</si>
  <si>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</si>
  <si>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</si>
  <si>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</si>
  <si>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</si>
  <si>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</si>
  <si>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</si>
  <si>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</si>
  <si>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</si>
  <si>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</si>
  <si>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</si>
  <si>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</si>
  <si>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</si>
  <si>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</si>
  <si>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</si>
  <si>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</si>
  <si>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</si>
  <si>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</si>
  <si>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</si>
  <si>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</si>
  <si>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</si>
  <si>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</si>
  <si>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</si>
  <si>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</si>
  <si>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</si>
  <si>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</si>
  <si>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</si>
  <si>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</si>
  <si>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</si>
  <si>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</si>
  <si>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</si>
  <si>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</si>
  <si>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</si>
  <si>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</si>
  <si>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</si>
  <si>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</si>
  <si>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</si>
  <si>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</si>
  <si>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</si>
  <si>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</si>
  <si>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</si>
  <si>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</si>
  <si>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</si>
  <si>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</si>
  <si>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</si>
  <si>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</si>
  <si>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</si>
  <si>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</si>
  <si>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</si>
  <si>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</si>
  <si>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</si>
  <si>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</si>
  <si>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</si>
  <si>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</si>
  <si>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</si>
  <si>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</si>
  <si>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</si>
  <si>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</si>
  <si>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</si>
  <si>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</si>
  <si>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</si>
  <si>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</si>
  <si>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</si>
  <si>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</si>
  <si>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</si>
  <si>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</si>
  <si>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</si>
  <si>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</si>
  <si>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</si>
  <si>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</si>
  <si>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</si>
  <si>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</si>
  <si>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</si>
  <si>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</si>
  <si>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</si>
  <si>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</si>
  <si>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</si>
  <si>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</si>
  <si>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</si>
  <si>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</si>
  <si>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</si>
  <si>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</si>
  <si>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</si>
  <si>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</si>
  <si>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</si>
  <si>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</si>
  <si>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</si>
  <si>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</si>
  <si>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</si>
  <si>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</si>
  <si>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</si>
  <si>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</si>
  <si>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</si>
  <si>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</si>
  <si>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</si>
  <si>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</si>
  <si>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</si>
  <si>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</si>
  <si>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</si>
  <si>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</si>
  <si>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</si>
  <si>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</si>
  <si>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</si>
  <si>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</si>
  <si>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</si>
  <si>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</si>
  <si>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</si>
  <si>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</si>
  <si>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</si>
  <si>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</si>
  <si>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</si>
  <si>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</si>
  <si>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</si>
  <si>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</si>
  <si>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</si>
  <si>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</si>
  <si>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</si>
  <si>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</si>
  <si>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</si>
  <si>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</si>
  <si>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</si>
  <si>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</si>
  <si>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</si>
  <si>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</si>
  <si>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</si>
  <si>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</si>
  <si>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</si>
  <si>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</si>
  <si>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</si>
  <si>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</si>
  <si>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</si>
  <si>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</si>
  <si>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</si>
  <si>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</si>
  <si>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</si>
  <si>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</si>
  <si>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</si>
  <si>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</si>
  <si>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</si>
  <si>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</si>
  <si>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</si>
  <si>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</si>
  <si>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</si>
  <si>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</si>
  <si>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</si>
  <si>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</si>
  <si>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</si>
  <si>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</si>
  <si>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</si>
  <si>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</si>
  <si>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</si>
  <si>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</si>
  <si>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</si>
  <si>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</si>
  <si>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</si>
  <si>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</si>
  <si>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</si>
  <si>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</si>
  <si>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</si>
  <si>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</si>
  <si>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</si>
  <si>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</si>
  <si>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</si>
  <si>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</si>
  <si>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</si>
  <si>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</si>
  <si>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</si>
  <si>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</si>
  <si>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</si>
  <si>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</si>
  <si>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</si>
  <si>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</si>
  <si>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</si>
  <si>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</si>
  <si>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</si>
  <si>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</si>
  <si>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</si>
  <si>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</si>
  <si>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</si>
  <si>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</si>
  <si>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</si>
  <si>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</si>
  <si>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</si>
  <si>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</si>
  <si>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</si>
  <si>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</si>
  <si>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</si>
  <si>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</si>
  <si>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</si>
  <si>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</si>
  <si>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</si>
  <si>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</si>
  <si>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</si>
  <si>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</si>
  <si>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</si>
  <si>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</si>
  <si>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</si>
  <si>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</si>
  <si>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</si>
  <si>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</si>
  <si>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</si>
  <si>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</si>
  <si>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</si>
  <si>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</si>
  <si>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</si>
  <si>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</si>
  <si>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</si>
  <si>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</si>
  <si>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</si>
  <si>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</si>
  <si>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</si>
  <si>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</si>
  <si>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</si>
  <si>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</si>
  <si>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</si>
  <si>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</si>
  <si>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</si>
  <si>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</si>
  <si>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</si>
  <si>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</si>
  <si>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</si>
  <si>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</si>
  <si>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</si>
  <si>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</si>
  <si>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</si>
  <si>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</si>
  <si>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</si>
  <si>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</si>
  <si>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</si>
  <si>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</si>
  <si>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</si>
  <si>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</si>
  <si>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</si>
  <si>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</si>
  <si>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</si>
  <si>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</si>
  <si>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</si>
  <si>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</si>
  <si>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</si>
  <si>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</si>
  <si>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</si>
  <si>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</si>
  <si>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</si>
  <si>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</si>
  <si>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</si>
  <si>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</si>
  <si>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</si>
  <si>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</si>
  <si>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</si>
  <si>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</si>
  <si>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</si>
  <si>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</si>
  <si>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</si>
  <si>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</si>
  <si>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</si>
  <si>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</si>
  <si>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</si>
  <si>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</si>
  <si>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</si>
  <si>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</si>
  <si>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</si>
  <si>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</si>
  <si>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</si>
  <si>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</si>
  <si>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</si>
  <si>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</si>
  <si>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</si>
  <si>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</si>
  <si>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</si>
  <si>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</si>
  <si>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</si>
  <si>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</si>
  <si>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</si>
  <si>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</si>
  <si>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</si>
  <si>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</si>
  <si>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</si>
  <si>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</si>
  <si>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</si>
  <si>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</si>
  <si>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</si>
  <si>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</si>
  <si>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</si>
  <si>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</si>
  <si>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</si>
  <si>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</si>
  <si>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</si>
  <si>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</si>
  <si>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</si>
  <si>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</si>
  <si>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</si>
  <si>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</si>
  <si>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</si>
  <si>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</si>
  <si>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</si>
  <si>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</si>
  <si>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</si>
  <si>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</si>
  <si>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</si>
  <si>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</si>
  <si>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</si>
  <si>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</si>
  <si>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</si>
  <si>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</si>
  <si>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</si>
  <si>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</si>
  <si>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</si>
  <si>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</si>
  <si>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</si>
  <si>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</si>
  <si>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</si>
  <si>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</si>
  <si>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</si>
  <si>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</si>
  <si>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</si>
  <si>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</si>
  <si>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</si>
  <si>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</si>
  <si>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</si>
  <si>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</si>
  <si>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</si>
  <si>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</si>
  <si>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</si>
  <si>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</si>
  <si>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</si>
  <si>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</si>
  <si>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</si>
  <si>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</si>
  <si>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</si>
  <si>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</si>
  <si>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</si>
  <si>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</si>
  <si>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</si>
  <si>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</si>
  <si>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</si>
  <si>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</si>
  <si>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</si>
  <si>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</si>
  <si>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</si>
  <si>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</si>
  <si>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</si>
  <si>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</si>
  <si>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</si>
  <si>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</si>
  <si>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</si>
  <si>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</si>
  <si>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</si>
  <si>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</si>
  <si>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</si>
  <si>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</si>
  <si>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</si>
  <si>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</si>
  <si>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</si>
  <si>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</si>
  <si>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</si>
  <si>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</si>
  <si>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</si>
  <si>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</si>
  <si>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</si>
  <si>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</si>
  <si>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</si>
  <si>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</si>
  <si>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</si>
  <si>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</si>
  <si>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</si>
  <si>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</si>
  <si>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</si>
  <si>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</si>
  <si>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</si>
  <si>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</si>
  <si>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</si>
  <si>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</si>
  <si>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</si>
  <si>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</si>
  <si>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</si>
  <si>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</si>
  <si>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</si>
  <si>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</si>
  <si>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</si>
  <si>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</si>
  <si>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</si>
  <si>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</si>
  <si>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</si>
  <si>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</si>
  <si>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</si>
  <si>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</si>
  <si>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</si>
  <si>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</si>
  <si>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</si>
  <si>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</si>
  <si>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</si>
  <si>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</si>
  <si>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</si>
  <si>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</si>
  <si>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</si>
  <si>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</si>
  <si>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</si>
  <si>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</si>
  <si>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</si>
  <si>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</si>
  <si>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</si>
  <si>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</si>
  <si>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</si>
  <si>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</si>
  <si>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</si>
  <si>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</si>
  <si>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</si>
  <si>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</si>
  <si>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</si>
  <si>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</si>
  <si>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</si>
  <si>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</si>
  <si>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</si>
  <si>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</si>
  <si>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</si>
  <si>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</si>
  <si>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</si>
  <si>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</si>
  <si>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</si>
  <si>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</si>
  <si>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</si>
  <si>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</si>
  <si>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</si>
  <si>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</si>
  <si>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</si>
  <si>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</si>
  <si>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</si>
  <si>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</si>
  <si>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</si>
  <si>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</si>
  <si>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</si>
  <si>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</si>
  <si>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</si>
  <si>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</si>
  <si>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</si>
  <si>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</si>
  <si>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</si>
  <si>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</si>
  <si>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</si>
  <si>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</si>
  <si>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</si>
  <si>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</si>
  <si>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</si>
  <si>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</si>
  <si>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</si>
  <si>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</si>
  <si>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</si>
  <si>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</si>
  <si>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</si>
  <si>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</si>
  <si>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</si>
  <si>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</si>
  <si>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</si>
  <si>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</si>
  <si>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</si>
  <si>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</si>
  <si>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</si>
  <si>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</si>
  <si>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</si>
  <si>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</si>
  <si>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</si>
  <si>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</si>
  <si>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</si>
  <si>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</si>
  <si>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</si>
  <si>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</si>
  <si>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</si>
  <si>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</si>
  <si>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</si>
  <si>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</si>
  <si>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</si>
  <si>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</si>
  <si>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</si>
  <si>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</si>
  <si>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</si>
  <si>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</si>
  <si>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</si>
  <si>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</si>
  <si>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</si>
  <si>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</si>
  <si>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</si>
  <si>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</si>
  <si>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</si>
  <si>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</si>
  <si>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</si>
  <si>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</si>
  <si>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</si>
  <si>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</si>
  <si>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</si>
  <si>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</si>
  <si>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</si>
  <si>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</si>
  <si>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</si>
  <si>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</si>
  <si>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</si>
  <si>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</si>
  <si>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</si>
  <si>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</si>
  <si>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</si>
  <si>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</si>
  <si>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</si>
  <si>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</si>
  <si>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</si>
  <si>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</si>
  <si>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</si>
  <si>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</si>
  <si>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</si>
  <si>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</si>
  <si>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</si>
  <si>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</si>
  <si>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</si>
  <si>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</si>
  <si>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</si>
  <si>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</si>
  <si>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</si>
  <si>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</si>
  <si>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</si>
  <si>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</si>
  <si>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</si>
  <si>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</si>
  <si>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</si>
  <si>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</si>
  <si>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</si>
  <si>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</si>
  <si>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</si>
  <si>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</si>
  <si>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</si>
  <si>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</si>
  <si>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</si>
  <si>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</si>
  <si>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</si>
  <si>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</si>
  <si>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</si>
  <si>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</si>
  <si>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</si>
  <si>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</si>
  <si>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</si>
  <si>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</si>
  <si>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</si>
  <si>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</si>
  <si>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</si>
  <si>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</si>
  <si>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</si>
  <si>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</si>
  <si>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</si>
  <si>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</si>
  <si>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</si>
  <si>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</si>
  <si>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</si>
  <si>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</si>
  <si>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</si>
  <si>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</si>
  <si>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</si>
  <si>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</si>
  <si>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</si>
  <si>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</si>
  <si>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</si>
  <si>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</si>
  <si>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</si>
  <si>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</si>
  <si>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</si>
  <si>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</si>
  <si>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</si>
  <si>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</si>
  <si>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</si>
  <si>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</si>
  <si>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</si>
  <si>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</si>
  <si>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</si>
  <si>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</si>
  <si>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</si>
  <si>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</si>
  <si>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</si>
  <si>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</si>
  <si>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</si>
  <si>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</si>
  <si>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</si>
  <si>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</si>
  <si>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</si>
  <si>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</si>
  <si>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</si>
  <si>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</si>
  <si>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</si>
  <si>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</si>
  <si>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</si>
  <si>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</si>
  <si>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</si>
  <si>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</si>
  <si>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</si>
  <si>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</si>
  <si>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</si>
  <si>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</si>
  <si>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</si>
  <si>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</si>
  <si>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</si>
  <si>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</si>
  <si>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</si>
  <si>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</si>
  <si>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</si>
  <si>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</si>
  <si>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</si>
  <si>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</si>
  <si>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</si>
  <si>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</si>
  <si>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</si>
  <si>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</si>
  <si>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</si>
  <si>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</si>
  <si>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</si>
  <si>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</si>
  <si>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</si>
  <si>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</si>
  <si>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</si>
  <si>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</si>
  <si>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</si>
  <si>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</si>
  <si>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</si>
  <si>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</si>
  <si>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</si>
  <si>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</si>
  <si>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</si>
  <si>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</si>
  <si>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</si>
  <si>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</si>
  <si>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</si>
  <si>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</si>
  <si>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</si>
  <si>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</si>
  <si>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</si>
  <si>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</si>
  <si>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</si>
  <si>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</si>
  <si>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</si>
  <si>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</si>
  <si>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</si>
  <si>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</si>
  <si>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</si>
  <si>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</si>
  <si>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</si>
  <si>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</si>
  <si>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</si>
  <si>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</si>
  <si>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</si>
  <si>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</si>
  <si>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</si>
  <si>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</si>
  <si>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</si>
  <si>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</si>
  <si>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</si>
  <si>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</si>
  <si>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</si>
  <si>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</si>
  <si>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</si>
  <si>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</si>
  <si>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</si>
  <si>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</si>
  <si>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</si>
  <si>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</si>
  <si>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</si>
  <si>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</si>
  <si>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</si>
  <si>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</si>
  <si>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</si>
  <si>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</si>
  <si>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</si>
  <si>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</si>
  <si>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</si>
  <si>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</si>
  <si>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</si>
  <si>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</si>
  <si>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</si>
  <si>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</si>
  <si>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</si>
  <si>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</si>
  <si>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</si>
  <si>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</si>
  <si>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</si>
  <si>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</si>
  <si>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</si>
  <si>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</si>
  <si>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</si>
  <si>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</si>
  <si>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</si>
  <si>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</si>
  <si>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</si>
  <si>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</si>
  <si>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</si>
  <si>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</si>
  <si>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</si>
  <si>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</si>
  <si>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</si>
  <si>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</si>
  <si>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</si>
  <si>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</si>
  <si>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</si>
  <si>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</si>
  <si>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</si>
  <si>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</si>
  <si>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</si>
  <si>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</si>
  <si>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</si>
  <si>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</si>
  <si>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</si>
  <si>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</si>
  <si>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</si>
  <si>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</si>
  <si>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</si>
  <si>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</si>
  <si>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</si>
  <si>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</si>
  <si>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</si>
  <si>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</si>
  <si>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</si>
  <si>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</si>
  <si>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</si>
  <si>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</si>
  <si>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</si>
  <si>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</si>
  <si>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</si>
  <si>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</si>
  <si>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</si>
  <si>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</si>
  <si>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</si>
  <si>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</si>
  <si>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</si>
  <si>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</si>
  <si>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</si>
  <si>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</si>
  <si>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</si>
  <si>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</si>
  <si>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</si>
  <si>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</si>
  <si>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</si>
  <si>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</si>
  <si>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</si>
  <si>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</si>
  <si>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</si>
  <si>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</si>
  <si>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</si>
  <si>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</si>
  <si>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</si>
  <si>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</si>
  <si>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</si>
  <si>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</si>
  <si>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</si>
  <si>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</si>
  <si>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</si>
  <si>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</si>
  <si>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</si>
  <si>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</si>
  <si>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</si>
  <si>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</si>
  <si>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</si>
  <si>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</si>
  <si>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</si>
  <si>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</si>
  <si>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</si>
  <si>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</si>
  <si>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</si>
  <si>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</si>
  <si>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</si>
  <si>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</si>
  <si>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</si>
  <si>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</si>
  <si>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</si>
  <si>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</si>
  <si>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</si>
  <si>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</si>
  <si>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</si>
  <si>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</si>
  <si>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</si>
  <si>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</si>
  <si>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</si>
  <si>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</si>
  <si>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</si>
  <si>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</si>
  <si>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</si>
  <si>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</si>
  <si>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</si>
  <si>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</si>
  <si>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</si>
  <si>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</si>
  <si>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</si>
  <si>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</si>
  <si>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</si>
  <si>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</si>
  <si>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</si>
  <si>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</si>
  <si>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</si>
  <si>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</si>
  <si>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</si>
  <si>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</si>
  <si>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</si>
  <si>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</si>
  <si>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</si>
  <si>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</si>
  <si>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</si>
  <si>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</si>
  <si>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</si>
  <si>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</si>
  <si>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</si>
  <si>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</si>
  <si>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</si>
  <si>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</si>
  <si>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</si>
  <si>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</si>
  <si>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</si>
  <si>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</si>
  <si>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</si>
  <si>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</si>
  <si>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</si>
  <si>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</si>
  <si>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</si>
  <si>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</si>
  <si>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</si>
  <si>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</si>
  <si>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</si>
  <si>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</si>
  <si>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</si>
  <si>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</si>
  <si>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</si>
  <si>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</si>
  <si>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</si>
  <si>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</si>
  <si>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</si>
  <si>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</si>
  <si>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</si>
  <si>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</si>
  <si>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</si>
  <si>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</si>
  <si>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</si>
  <si>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</si>
  <si>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</si>
  <si>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</si>
  <si>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</si>
  <si>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</si>
  <si>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</si>
  <si>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</si>
  <si>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</si>
  <si>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</si>
  <si>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</si>
  <si>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</si>
  <si>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</si>
  <si>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</si>
  <si>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</si>
  <si>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</si>
  <si>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</si>
  <si>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</si>
  <si>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</si>
  <si>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</si>
  <si>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</si>
  <si>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</si>
  <si>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</si>
  <si>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</si>
  <si>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</si>
  <si>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</si>
  <si>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</si>
  <si>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</si>
  <si>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</si>
  <si>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</si>
  <si>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</si>
  <si>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</si>
  <si>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</si>
  <si>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</si>
  <si>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</si>
  <si>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</si>
  <si>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</si>
  <si>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</si>
  <si>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</si>
  <si>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</si>
  <si>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</si>
  <si>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</si>
  <si>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</si>
  <si>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</si>
  <si>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</si>
  <si>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</si>
  <si>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</si>
  <si>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</si>
  <si>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</si>
  <si>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</si>
  <si>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</si>
  <si>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</si>
  <si>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</si>
  <si>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</si>
  <si>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</si>
  <si>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</si>
  <si>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</si>
  <si>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</si>
  <si>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</si>
  <si>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</si>
  <si>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</si>
  <si>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</si>
  <si>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</si>
  <si>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</si>
  <si>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</si>
  <si>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</si>
  <si>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</si>
  <si>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</si>
  <si>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</si>
  <si>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</si>
  <si>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</si>
  <si>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</si>
  <si>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</si>
  <si>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</si>
  <si>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</si>
  <si>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</si>
  <si>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</si>
  <si>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</si>
  <si>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</si>
  <si>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</si>
  <si>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</si>
  <si>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</si>
  <si>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</si>
  <si>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</si>
  <si>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</si>
  <si>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</si>
  <si>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</si>
  <si>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</si>
  <si>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</si>
  <si>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</si>
  <si>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</si>
  <si>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</si>
  <si>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</si>
  <si>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</si>
  <si>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</si>
  <si>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</si>
  <si>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</si>
  <si>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</si>
  <si>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</si>
  <si>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</si>
  <si>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</si>
  <si>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</si>
  <si>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</si>
  <si>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</si>
  <si>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</si>
  <si>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</si>
  <si>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</si>
  <si>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</si>
  <si>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</si>
  <si>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</si>
  <si>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</si>
  <si>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</si>
  <si>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</si>
  <si>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</si>
  <si>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</si>
  <si>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</si>
  <si>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</si>
  <si>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</si>
  <si>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</si>
  <si>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</si>
  <si>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</si>
  <si>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</si>
  <si>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</si>
  <si>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</si>
  <si>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</si>
  <si>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</si>
  <si>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</si>
  <si>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</si>
  <si>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</si>
  <si>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</si>
  <si>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</si>
  <si>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</si>
  <si>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</si>
  <si>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</si>
  <si>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</si>
  <si>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</si>
  <si>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</si>
  <si>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</si>
  <si>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</si>
  <si>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</si>
  <si>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</si>
  <si>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</si>
  <si>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</si>
  <si>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</si>
  <si>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</si>
  <si>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</si>
  <si>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</si>
  <si>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</si>
  <si>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</si>
  <si>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</si>
  <si>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</si>
  <si>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</si>
  <si>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</si>
  <si>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</si>
  <si>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</si>
  <si>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</si>
  <si>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</si>
  <si>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</si>
  <si>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</si>
  <si>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</si>
  <si>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</si>
  <si>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</si>
  <si>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</si>
  <si>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</si>
  <si>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</si>
  <si>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</si>
  <si>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</si>
  <si>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</si>
  <si>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</si>
  <si>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</si>
  <si>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</si>
  <si>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</si>
  <si>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</si>
  <si>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</si>
  <si>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</si>
  <si>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</si>
  <si>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</si>
  <si>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</si>
  <si>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</si>
  <si>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</si>
  <si>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</si>
  <si>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</si>
  <si>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</si>
  <si>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</si>
  <si>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</si>
  <si>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</si>
  <si>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</si>
  <si>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</si>
  <si>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</si>
  <si>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</si>
  <si>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</si>
  <si>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</si>
  <si>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</si>
  <si>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</si>
  <si>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</si>
  <si>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</si>
  <si>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</si>
  <si>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</si>
  <si>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</si>
  <si>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</si>
  <si>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</si>
  <si>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</si>
  <si>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</si>
  <si>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</si>
  <si>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</si>
  <si>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</si>
  <si>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</si>
  <si>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</si>
  <si>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</si>
  <si>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</si>
  <si>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</si>
  <si>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</si>
  <si>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</si>
  <si>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</si>
  <si>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</si>
  <si>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</si>
  <si>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</si>
  <si>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</si>
  <si>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</si>
  <si>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</si>
  <si>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</si>
  <si>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</si>
  <si>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</si>
  <si>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</si>
  <si>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</si>
  <si>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</si>
  <si>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</si>
  <si>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</si>
  <si>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</si>
  <si>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</si>
  <si>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</si>
  <si>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</si>
  <si>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</si>
  <si>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</si>
  <si>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</si>
  <si>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</si>
  <si>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</si>
  <si>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</si>
  <si>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</si>
  <si>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</si>
  <si>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</si>
  <si>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</si>
  <si>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</si>
  <si>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</si>
  <si>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</si>
  <si>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</si>
  <si>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</si>
  <si>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</si>
  <si>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</si>
  <si>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</si>
  <si>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</si>
  <si>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</si>
  <si>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</si>
  <si>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</si>
  <si>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</si>
  <si>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</si>
  <si>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</si>
  <si>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</si>
  <si>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</si>
  <si>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</si>
  <si>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</si>
  <si>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</si>
  <si>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</si>
  <si>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</si>
  <si>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</si>
  <si>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</si>
  <si>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</si>
  <si>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</si>
  <si>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</si>
  <si>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</si>
  <si>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</si>
  <si>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</si>
  <si>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</si>
  <si>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</si>
  <si>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</si>
  <si>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</si>
  <si>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</si>
  <si>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</si>
  <si>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</si>
  <si>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</si>
  <si>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</si>
  <si>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</si>
  <si>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</si>
  <si>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</si>
  <si>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</si>
  <si>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</si>
  <si>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</si>
  <si>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</si>
  <si>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</si>
  <si>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</si>
  <si>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</si>
  <si>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</si>
  <si>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</si>
  <si>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</si>
  <si>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</si>
  <si>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</si>
  <si>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</si>
  <si>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</si>
  <si>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</si>
  <si>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</si>
  <si>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</si>
  <si>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</si>
  <si>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</si>
  <si>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</si>
  <si>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</si>
  <si>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</si>
  <si>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</si>
  <si>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</si>
  <si>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</si>
  <si>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</si>
  <si>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</si>
  <si>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</si>
  <si>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</si>
  <si>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</si>
  <si>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</si>
  <si>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</si>
  <si>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</si>
  <si>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</si>
  <si>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</si>
  <si>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</si>
  <si>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</si>
  <si>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</si>
  <si>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</si>
  <si>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</si>
  <si>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</si>
  <si>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</si>
  <si>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</si>
  <si>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</si>
  <si>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</si>
  <si>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</si>
  <si>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</si>
  <si>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</si>
  <si>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</si>
  <si>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</si>
  <si>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</si>
  <si>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</si>
  <si>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</si>
  <si>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</si>
  <si>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</si>
  <si>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</si>
  <si>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</si>
  <si>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</si>
  <si>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</si>
  <si>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</si>
  <si>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</si>
  <si>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</si>
  <si>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</si>
  <si>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</si>
  <si>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</si>
  <si>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</si>
  <si>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</si>
  <si>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</si>
  <si>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</si>
  <si>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</si>
  <si>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</si>
  <si>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</si>
  <si>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</si>
  <si>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</si>
  <si>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</si>
  <si>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</si>
  <si>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</si>
  <si>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</si>
  <si>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</si>
  <si>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</si>
  <si>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</si>
  <si>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</si>
  <si>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</si>
  <si>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</si>
  <si>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</si>
  <si>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</si>
  <si>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</si>
  <si>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</si>
  <si>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</si>
  <si>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</si>
  <si>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</si>
  <si>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</si>
  <si>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</si>
  <si>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</si>
  <si>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</si>
  <si>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</si>
  <si>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</si>
  <si>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</si>
  <si>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</si>
  <si>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</si>
  <si>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</si>
  <si>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</si>
  <si>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</si>
  <si>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</si>
  <si>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</si>
  <si>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</si>
  <si>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</si>
  <si>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</si>
  <si>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</si>
  <si>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</si>
  <si>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</si>
  <si>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</si>
  <si>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</si>
  <si>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</si>
  <si>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</si>
  <si>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</si>
  <si>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</si>
  <si>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</si>
  <si>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</si>
  <si>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</si>
  <si>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</si>
  <si>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</si>
  <si>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</si>
  <si>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</si>
  <si>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</si>
  <si>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</si>
  <si>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</si>
  <si>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</si>
  <si>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</si>
  <si>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</si>
  <si>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</si>
  <si>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</si>
  <si>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</si>
  <si>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</si>
  <si>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</si>
  <si>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</si>
  <si>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</si>
  <si>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</si>
  <si>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</si>
  <si>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</si>
  <si>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</si>
  <si>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</si>
  <si>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</si>
  <si>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</si>
  <si>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</si>
  <si>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</si>
  <si>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</si>
  <si>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</si>
  <si>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</si>
  <si>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</si>
  <si>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</si>
  <si>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</si>
  <si>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</si>
  <si>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</si>
  <si>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</si>
  <si>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</si>
  <si>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</si>
  <si>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</si>
  <si>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</si>
  <si>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</si>
  <si>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</si>
  <si>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</si>
  <si>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</si>
  <si>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</si>
  <si>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</si>
  <si>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</si>
  <si>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</si>
  <si>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</si>
  <si>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</si>
  <si>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</si>
  <si>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</si>
  <si>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</si>
  <si>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</si>
  <si>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</si>
  <si>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</si>
  <si>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</si>
  <si>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</si>
  <si>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</si>
  <si>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</si>
  <si>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</si>
  <si>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</si>
  <si>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</si>
  <si>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</si>
  <si>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</si>
  <si>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</si>
  <si>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</si>
  <si>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</si>
  <si>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</si>
  <si>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</si>
  <si>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</si>
  <si>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</si>
  <si>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</si>
  <si>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</si>
  <si>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</si>
  <si>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</si>
  <si>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</si>
  <si>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</si>
  <si>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</si>
  <si>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</si>
  <si>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</si>
  <si>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</si>
  <si>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</si>
  <si>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</si>
  <si>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</si>
  <si>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</si>
  <si>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</si>
  <si>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</si>
  <si>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</si>
  <si>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</si>
  <si>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</si>
  <si>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</si>
  <si>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</si>
  <si>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</si>
  <si>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</si>
  <si>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</si>
  <si>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</si>
  <si>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</si>
  <si>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</si>
  <si>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</si>
  <si>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</si>
  <si>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</si>
  <si>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</si>
  <si>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</si>
  <si>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</si>
  <si>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</si>
  <si>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</si>
  <si>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</si>
  <si>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</si>
  <si>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</si>
  <si>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</si>
  <si>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</si>
  <si>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</si>
  <si>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</si>
  <si>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</si>
  <si>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</si>
  <si>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</si>
  <si>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</si>
  <si>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</si>
  <si>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</si>
  <si>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</si>
  <si>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</si>
  <si>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</si>
  <si>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</si>
  <si>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</si>
  <si>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</si>
  <si>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</si>
  <si>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</si>
  <si>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</si>
  <si>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</si>
  <si>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</si>
  <si>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</si>
  <si>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</si>
  <si>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</si>
  <si>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</si>
  <si>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</si>
  <si>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</si>
  <si>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</si>
  <si>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</si>
  <si>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</si>
  <si>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</si>
  <si>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</si>
  <si>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</si>
  <si>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</si>
  <si>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</si>
  <si>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</si>
  <si>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</si>
  <si>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</si>
  <si>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</si>
  <si>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</si>
  <si>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</si>
  <si>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</si>
  <si>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</si>
  <si>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</si>
  <si>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</si>
  <si>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</si>
  <si>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</si>
  <si>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</si>
  <si>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</si>
  <si>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</si>
  <si>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</si>
  <si>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</si>
  <si>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</si>
  <si>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</si>
  <si>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</si>
  <si>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</si>
  <si>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</si>
  <si>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</si>
  <si>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</si>
  <si>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</si>
  <si>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</si>
  <si>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</si>
  <si>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</si>
  <si>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</si>
  <si>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</si>
  <si>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</si>
  <si>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</si>
  <si>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</si>
  <si>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</si>
  <si>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</si>
  <si>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</si>
  <si>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</si>
  <si>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</si>
  <si>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</si>
  <si>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</si>
  <si>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</si>
  <si>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</si>
  <si>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</si>
  <si>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</si>
  <si>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</si>
  <si>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</si>
  <si>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</si>
  <si>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</si>
  <si>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</si>
  <si>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</si>
  <si>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</si>
  <si>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</si>
  <si>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</si>
  <si>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</si>
  <si>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</si>
  <si>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</si>
  <si>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</si>
  <si>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</si>
  <si>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</si>
  <si>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</si>
  <si>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</si>
  <si>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</si>
  <si>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</si>
  <si>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</si>
  <si>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</si>
  <si>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</si>
  <si>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</si>
  <si>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</si>
  <si>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</si>
  <si>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</si>
  <si>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</si>
  <si>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</si>
  <si>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</si>
  <si>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</si>
  <si>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</si>
  <si>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</si>
  <si>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</si>
  <si>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</si>
  <si>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</si>
  <si>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</si>
  <si>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</si>
  <si>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</si>
  <si>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</si>
  <si>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</si>
  <si>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</si>
  <si>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</si>
  <si>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</si>
  <si>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</si>
  <si>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</si>
  <si>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</si>
  <si>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</si>
  <si>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</si>
  <si>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</si>
  <si>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</si>
  <si>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</si>
  <si>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</si>
  <si>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</si>
  <si>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</si>
  <si>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</si>
  <si>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</si>
  <si>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</si>
  <si>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</si>
  <si>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</si>
  <si>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</si>
  <si>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</si>
  <si>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</si>
  <si>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</si>
  <si>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</si>
  <si>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</si>
  <si>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</si>
  <si>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</si>
  <si>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</si>
  <si>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</si>
  <si>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</si>
  <si>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</si>
  <si>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</si>
  <si>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</si>
  <si>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</si>
  <si>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</si>
  <si>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</si>
  <si>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</si>
  <si>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</si>
  <si>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</si>
  <si>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</si>
  <si>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</si>
  <si>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</si>
  <si>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</si>
  <si>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</si>
  <si>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</si>
  <si>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</si>
  <si>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</si>
  <si>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</si>
  <si>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</si>
  <si>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</si>
  <si>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</si>
  <si>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</si>
  <si>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</si>
  <si>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</si>
  <si>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</si>
  <si>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</si>
  <si>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</si>
  <si>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</si>
  <si>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</si>
  <si>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</si>
  <si>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</si>
  <si>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</si>
  <si>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</si>
  <si>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</si>
  <si>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</si>
  <si>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</si>
  <si>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</si>
  <si>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</si>
  <si>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</si>
  <si>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</si>
  <si>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</si>
  <si>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</si>
  <si>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</si>
  <si>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</si>
  <si>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</si>
  <si>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</si>
  <si>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</si>
  <si>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</si>
  <si>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</si>
  <si>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</si>
  <si>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</si>
  <si>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</si>
  <si>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</si>
  <si>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</si>
  <si>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</si>
  <si>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</si>
  <si>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</si>
  <si>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</si>
  <si>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</si>
  <si>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</si>
  <si>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</si>
  <si>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</si>
  <si>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</si>
  <si>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</si>
  <si>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</si>
  <si>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</si>
  <si>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</si>
  <si>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</si>
  <si>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</si>
  <si>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</si>
  <si>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</si>
  <si>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</si>
  <si>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</si>
  <si>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</si>
  <si>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</si>
  <si>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</si>
  <si>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</si>
  <si>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</si>
  <si>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</si>
  <si>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</si>
  <si>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</si>
  <si>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</si>
  <si>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</si>
  <si>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</si>
  <si>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</si>
  <si>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</si>
  <si>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</si>
  <si>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</si>
  <si>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</si>
  <si>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</si>
  <si>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</si>
  <si>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</si>
  <si>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</si>
  <si>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</si>
  <si>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</si>
  <si>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</si>
  <si>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</si>
  <si>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</si>
  <si>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</si>
  <si>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</si>
  <si>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</si>
  <si>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</si>
  <si>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</si>
  <si>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</si>
  <si>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</si>
  <si>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</si>
  <si>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</si>
  <si>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</si>
  <si>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</si>
  <si>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</si>
  <si>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</si>
  <si>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</si>
  <si>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</si>
  <si>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</si>
  <si>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</si>
  <si>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</si>
  <si>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</si>
  <si>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</si>
  <si>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</si>
  <si>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</si>
  <si>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</si>
  <si>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</si>
  <si>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</si>
  <si>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</si>
  <si>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</si>
  <si>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</si>
  <si>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</si>
  <si>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</si>
  <si>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</si>
  <si>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</si>
  <si>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</si>
  <si>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</si>
  <si>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</si>
  <si>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</si>
  <si>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</si>
  <si>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</si>
  <si>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</si>
  <si>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</si>
  <si>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</si>
  <si>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</si>
  <si>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</si>
  <si>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</si>
  <si>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</si>
  <si>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</si>
  <si>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</si>
  <si>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</si>
  <si>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</si>
  <si>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</si>
  <si>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</si>
  <si>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</si>
  <si>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</si>
  <si>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</si>
  <si>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</si>
  <si>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</si>
  <si>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</si>
  <si>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</si>
  <si>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</si>
  <si>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</si>
  <si>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</si>
  <si>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</si>
  <si>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</si>
  <si>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</si>
  <si>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</si>
  <si>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</si>
  <si>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</si>
  <si>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</si>
  <si>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</si>
  <si>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</si>
  <si>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</si>
  <si>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</si>
  <si>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</si>
  <si>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</si>
  <si>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</si>
  <si>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</si>
  <si>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</si>
  <si>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</si>
  <si>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</si>
  <si>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</si>
  <si>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</si>
  <si>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</si>
  <si>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</si>
  <si>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</si>
  <si>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</si>
  <si>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</si>
  <si>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</si>
  <si>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</si>
  <si>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</si>
  <si>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</si>
  <si>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</si>
  <si>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</si>
  <si>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</si>
  <si>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</si>
  <si>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</si>
  <si>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</si>
  <si>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</si>
  <si>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</si>
  <si>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</si>
  <si>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</si>
  <si>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</si>
  <si>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</si>
  <si>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</si>
  <si>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</si>
  <si>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</si>
  <si>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</si>
  <si>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</si>
  <si>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</si>
  <si>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</si>
  <si>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</si>
  <si>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</si>
  <si>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</si>
  <si>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</si>
  <si>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</si>
  <si>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</si>
  <si>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</si>
  <si>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</si>
  <si>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</si>
  <si>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</si>
  <si>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</si>
  <si>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</si>
  <si>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</si>
  <si>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</si>
  <si>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</si>
  <si>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</si>
  <si>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</si>
  <si>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</si>
  <si>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</si>
  <si>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</si>
  <si>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</si>
  <si>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</si>
  <si>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</si>
  <si>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</si>
  <si>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</si>
  <si>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</si>
  <si>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</si>
  <si>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</si>
  <si>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</si>
  <si>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</si>
  <si>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</si>
  <si>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</si>
  <si>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</si>
  <si>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</si>
  <si>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</si>
  <si>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</si>
  <si>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</si>
  <si>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</si>
  <si>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</si>
  <si>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</si>
  <si>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</si>
  <si>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</si>
  <si>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</si>
  <si>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</si>
  <si>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</si>
  <si>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</si>
  <si>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</si>
  <si>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</si>
  <si>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</si>
  <si>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</si>
  <si>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</si>
  <si>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</si>
  <si>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</si>
  <si>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</si>
  <si>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</si>
  <si>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</si>
  <si>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</si>
  <si>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</si>
  <si>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</si>
  <si>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</si>
  <si>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</si>
  <si>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</si>
  <si>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</si>
  <si>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</si>
  <si>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</si>
  <si>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</si>
  <si>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</si>
  <si>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</si>
  <si>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</si>
  <si>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</si>
  <si>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</si>
  <si>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</si>
  <si>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</si>
  <si>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</si>
  <si>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</si>
  <si>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</si>
  <si>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</si>
  <si>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</si>
  <si>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</si>
  <si>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</si>
  <si>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</si>
  <si>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</si>
  <si>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</si>
  <si>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</si>
  <si>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</si>
  <si>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</si>
  <si>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</si>
  <si>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</si>
  <si>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</si>
  <si>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</si>
  <si>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</si>
  <si>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</si>
  <si>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</si>
  <si>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</si>
  <si>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</si>
  <si>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</si>
  <si>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</si>
  <si>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</si>
  <si>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</si>
  <si>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</si>
  <si>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</si>
  <si>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</si>
  <si>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</si>
  <si>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</si>
  <si>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</si>
  <si>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</si>
  <si>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</si>
  <si>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</si>
  <si>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</si>
  <si>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</si>
  <si>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</si>
  <si>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</si>
  <si>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</si>
  <si>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</si>
  <si>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</si>
  <si>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</si>
  <si>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</si>
  <si>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</si>
  <si>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</si>
  <si>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</si>
  <si>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</si>
  <si>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</si>
  <si>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</si>
  <si>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</si>
  <si>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</si>
  <si>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</si>
  <si>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</si>
  <si>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</si>
  <si>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</si>
  <si>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</si>
  <si>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</si>
  <si>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</si>
  <si>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</si>
  <si>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</si>
  <si>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</si>
  <si>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</si>
  <si>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</si>
  <si>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</si>
  <si>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</si>
  <si>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</si>
  <si>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</si>
  <si>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</si>
  <si>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</si>
  <si>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</si>
  <si>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</si>
  <si>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</si>
  <si>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</si>
  <si>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</si>
  <si>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</si>
  <si>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</si>
  <si>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</si>
  <si>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</si>
  <si>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</si>
  <si>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</si>
  <si>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</si>
  <si>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</si>
  <si>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</si>
  <si>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</si>
  <si>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</si>
  <si>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</si>
  <si>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</si>
  <si>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</si>
  <si>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</si>
  <si>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</si>
  <si>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</si>
  <si>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</si>
  <si>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</si>
  <si>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</si>
  <si>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</si>
  <si>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</si>
  <si>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</si>
  <si>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</si>
  <si>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</si>
  <si>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</si>
  <si>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</si>
  <si>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</si>
  <si>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</si>
  <si>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</si>
  <si>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</si>
  <si>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</si>
  <si>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</si>
  <si>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</si>
  <si>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</si>
  <si>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</si>
  <si>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</si>
  <si>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</si>
  <si>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</si>
  <si>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</si>
  <si>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</si>
  <si>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</si>
  <si>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</si>
  <si>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</si>
  <si>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</si>
  <si>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</si>
  <si>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</si>
  <si>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</si>
  <si>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</si>
  <si>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</si>
  <si>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</si>
  <si>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</si>
  <si>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</si>
  <si>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</si>
  <si>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</si>
  <si>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</si>
  <si>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</si>
  <si>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</si>
  <si>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</si>
  <si>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</si>
  <si>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</si>
  <si>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</si>
  <si>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</si>
  <si>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</si>
  <si>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</si>
  <si>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</si>
  <si>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</si>
  <si>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</si>
  <si>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</si>
  <si>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</si>
  <si>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</si>
  <si>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</si>
  <si>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</si>
  <si>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</si>
  <si>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</si>
  <si>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</si>
  <si>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</si>
  <si>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</si>
  <si>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</si>
  <si>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</si>
  <si>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</si>
  <si>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</si>
  <si>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</si>
  <si>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</si>
  <si>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</si>
  <si>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</si>
  <si>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</si>
  <si>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</si>
  <si>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</si>
  <si>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</si>
  <si>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</si>
  <si>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</si>
  <si>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</si>
  <si>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</si>
  <si>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</si>
  <si>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</si>
  <si>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</si>
  <si>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</si>
  <si>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</si>
  <si>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</si>
  <si>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</si>
  <si>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</si>
  <si>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</si>
  <si>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</si>
  <si>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</si>
  <si>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</si>
  <si>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</si>
  <si>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</si>
  <si>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</si>
  <si>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</si>
  <si>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</si>
  <si>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</si>
  <si>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</si>
  <si>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</si>
  <si>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</si>
  <si>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</si>
  <si>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</si>
  <si>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</si>
  <si>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</si>
  <si>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</si>
  <si>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</si>
  <si>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</si>
  <si>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</si>
  <si>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</si>
  <si>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</si>
  <si>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</si>
  <si>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</si>
  <si>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</si>
  <si>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</si>
  <si>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</si>
  <si>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</si>
  <si>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</si>
  <si>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</si>
  <si>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</si>
  <si>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</si>
  <si>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</si>
  <si>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</si>
  <si>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</si>
  <si>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</si>
  <si>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</si>
  <si>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</si>
  <si>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</si>
  <si>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</si>
  <si>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</si>
  <si>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</si>
  <si>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</si>
  <si>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</si>
  <si>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</si>
  <si>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</si>
  <si>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</si>
  <si>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</si>
  <si>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</si>
  <si>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</si>
  <si>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</si>
  <si>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</si>
  <si>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</si>
  <si>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</si>
  <si>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</si>
  <si>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</si>
  <si>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</si>
  <si>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</si>
  <si>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</si>
  <si>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</si>
  <si>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</si>
  <si>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</si>
  <si>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</si>
  <si>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</si>
  <si>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</si>
  <si>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</si>
  <si>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</si>
  <si>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</si>
  <si>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</si>
  <si>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</si>
  <si>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</si>
  <si>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</si>
  <si>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</si>
  <si>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</si>
  <si>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</si>
  <si>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</si>
  <si>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</si>
  <si>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</si>
  <si>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</si>
  <si>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</si>
  <si>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</si>
  <si>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</si>
  <si>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</si>
  <si>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</si>
  <si>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</si>
  <si>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</si>
  <si>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</si>
  <si>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</si>
  <si>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</si>
  <si>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</si>
  <si>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</si>
  <si>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</si>
  <si>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</si>
  <si>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</si>
  <si>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</si>
  <si>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</si>
  <si>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</si>
  <si>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</si>
  <si>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</si>
  <si>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</si>
  <si>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</si>
  <si>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</si>
  <si>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</si>
  <si>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</si>
  <si>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</si>
  <si>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</si>
  <si>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</si>
  <si>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</si>
  <si>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</si>
  <si>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</si>
  <si>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</si>
  <si>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</si>
  <si>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</si>
  <si>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</si>
  <si>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</si>
  <si>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</si>
  <si>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</si>
  <si>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</si>
  <si>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</si>
  <si>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</si>
  <si>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</si>
  <si>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</si>
  <si>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</si>
  <si>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</si>
  <si>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</si>
  <si>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</si>
  <si>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</si>
  <si>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</si>
  <si>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</si>
  <si>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</si>
  <si>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</si>
  <si>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</si>
  <si>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</si>
  <si>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</si>
  <si>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</si>
  <si>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</si>
  <si>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</si>
  <si>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</si>
  <si>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</si>
  <si>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</si>
  <si>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</si>
  <si>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</si>
  <si>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</si>
  <si>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</si>
  <si>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</si>
  <si>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</si>
  <si>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</si>
  <si>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</si>
  <si>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</si>
  <si>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</si>
  <si>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</si>
  <si>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</si>
  <si>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</si>
  <si>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</si>
  <si>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</si>
  <si>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</si>
  <si>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</si>
  <si>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</si>
  <si>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</si>
  <si>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</si>
  <si>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</si>
  <si>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</si>
  <si>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</si>
  <si>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</si>
  <si>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</si>
  <si>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</si>
  <si>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</si>
  <si>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</si>
  <si>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</si>
  <si>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</si>
  <si>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</si>
  <si>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</si>
  <si>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</si>
  <si>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</si>
  <si>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</si>
  <si>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</si>
  <si>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</si>
  <si>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</si>
  <si>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</si>
  <si>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</si>
  <si>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</si>
  <si>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</si>
  <si>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</si>
  <si>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</si>
  <si>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</si>
  <si>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</si>
  <si>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</si>
  <si>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</si>
  <si>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</si>
  <si>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</si>
  <si>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</si>
  <si>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</si>
  <si>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</si>
  <si>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</si>
  <si>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</si>
  <si>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</si>
  <si>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</si>
  <si>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</si>
  <si>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</si>
  <si>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</si>
  <si>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</si>
  <si>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</si>
  <si>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</si>
  <si>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</si>
  <si>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</si>
  <si>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</si>
  <si>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</si>
  <si>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</si>
  <si>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</si>
  <si>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</si>
  <si>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</si>
  <si>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</si>
  <si>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</si>
  <si>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</si>
  <si>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</si>
  <si>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</si>
  <si>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</si>
  <si>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</si>
  <si>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</si>
  <si>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</si>
  <si>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</si>
  <si>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</si>
  <si>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</si>
  <si>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</si>
  <si>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</si>
  <si>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</si>
  <si>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</si>
  <si>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</si>
  <si>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</si>
  <si>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</si>
  <si>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</si>
  <si>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</si>
  <si>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</si>
  <si>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</si>
  <si>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</si>
  <si>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</si>
  <si>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</si>
  <si>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</si>
  <si>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</si>
  <si>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</si>
  <si>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</si>
  <si>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</si>
  <si>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</si>
  <si>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</si>
  <si>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</si>
  <si>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</si>
  <si>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</si>
  <si>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</si>
  <si>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</si>
  <si>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</si>
  <si>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</si>
  <si>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</si>
  <si>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</si>
  <si>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</si>
  <si>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</si>
  <si>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</si>
  <si>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</si>
  <si>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</si>
  <si>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</si>
  <si>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</si>
  <si>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</si>
  <si>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</si>
  <si>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</si>
  <si>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</si>
  <si>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</si>
  <si>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</si>
  <si>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</si>
  <si>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</si>
  <si>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</si>
  <si>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</si>
  <si>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</si>
  <si>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</si>
  <si>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</si>
  <si>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</si>
  <si>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</si>
  <si>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</si>
  <si>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</si>
  <si>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</si>
  <si>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</si>
  <si>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</si>
  <si>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</si>
  <si>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</si>
  <si>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</si>
  <si>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</si>
  <si>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</si>
  <si>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</si>
  <si>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</si>
  <si>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</si>
  <si>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</si>
  <si>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</si>
  <si>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</si>
  <si>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</si>
  <si>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</si>
  <si>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</si>
  <si>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</si>
  <si>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</si>
  <si>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</si>
  <si>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</si>
  <si>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</si>
  <si>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</si>
  <si>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</si>
  <si>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</si>
  <si>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</si>
  <si>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</si>
  <si>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</si>
  <si>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</si>
  <si>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</si>
  <si>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</si>
  <si>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</si>
  <si>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</si>
  <si>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</si>
  <si>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</si>
  <si>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</si>
  <si>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</si>
  <si>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</si>
  <si>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</si>
  <si>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</si>
  <si>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</si>
  <si>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</si>
  <si>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</si>
  <si>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</si>
  <si>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</si>
  <si>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</si>
  <si>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</si>
  <si>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</si>
  <si>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</si>
  <si>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</si>
  <si>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</si>
  <si>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</si>
  <si>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</si>
  <si>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</si>
  <si>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</si>
  <si>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</si>
  <si>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</si>
  <si>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</si>
  <si>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</si>
  <si>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</si>
  <si>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</si>
  <si>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</si>
  <si>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</si>
  <si>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</si>
  <si>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</si>
  <si>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</si>
  <si>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</si>
  <si>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</si>
  <si>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</si>
  <si>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</si>
  <si>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</si>
  <si>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</si>
  <si>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</si>
  <si>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</si>
  <si>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</si>
  <si>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</si>
  <si>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</si>
  <si>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</si>
  <si>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</si>
  <si>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</si>
  <si>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</si>
  <si>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</si>
  <si>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</si>
  <si>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</si>
  <si>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</si>
  <si>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</si>
  <si>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</si>
  <si>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</si>
  <si>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</si>
  <si>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</si>
  <si>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</si>
  <si>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</si>
  <si>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</si>
  <si>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</si>
  <si>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</si>
  <si>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</si>
  <si>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</si>
  <si>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</si>
  <si>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</si>
  <si>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</si>
  <si>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</si>
  <si>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</si>
  <si>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</si>
  <si>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</si>
  <si>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</si>
  <si>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</si>
  <si>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</si>
  <si>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</si>
  <si>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</si>
  <si>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</si>
  <si>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</si>
  <si>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</si>
  <si>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</si>
  <si>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</si>
  <si>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</si>
  <si>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</si>
  <si>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</si>
  <si>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</si>
  <si>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</si>
  <si>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</si>
  <si>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</si>
  <si>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</si>
  <si>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</si>
  <si>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</si>
  <si>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</si>
  <si>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</si>
  <si>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</si>
  <si>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</si>
  <si>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</si>
  <si>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</si>
  <si>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</si>
  <si>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</si>
  <si>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</si>
  <si>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</si>
  <si>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</si>
  <si>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</si>
  <si>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</si>
  <si>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</si>
  <si>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</si>
  <si>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</si>
  <si>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</si>
  <si>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</si>
  <si>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</si>
  <si>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</si>
  <si>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</si>
  <si>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</si>
  <si>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</si>
  <si>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</si>
  <si>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</si>
  <si>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</si>
  <si>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</si>
  <si>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</si>
  <si>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</si>
  <si>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</si>
  <si>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</si>
  <si>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</si>
  <si>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</si>
  <si>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</si>
  <si>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</si>
  <si>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</si>
  <si>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</si>
  <si>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</si>
  <si>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</si>
  <si>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</si>
  <si>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</si>
  <si>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</si>
  <si>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</si>
  <si>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</si>
  <si>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</si>
  <si>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</si>
  <si>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</si>
  <si>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</si>
  <si>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</si>
  <si>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</si>
  <si>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</si>
  <si>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</si>
  <si>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</si>
  <si>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</si>
  <si>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</si>
  <si>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</si>
  <si>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</si>
  <si>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</si>
  <si>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</si>
  <si>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</si>
  <si>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</si>
  <si>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</si>
  <si>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</si>
  <si>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</si>
  <si>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</si>
  <si>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</si>
  <si>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</si>
  <si>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</si>
  <si>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</si>
  <si>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</si>
  <si>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</si>
  <si>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</si>
  <si>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</si>
  <si>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Glenarden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</si>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</sst>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DC59F33-ECBA-42B1-A009-1666F03A7F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170</v>
          </cell>
        </row>
        <row r="4">
          <cell r="B4" t="str">
            <v>Central American*</v>
          </cell>
          <cell r="D4">
            <v>603</v>
          </cell>
        </row>
        <row r="5">
          <cell r="B5" t="str">
            <v>Costa Rican</v>
          </cell>
          <cell r="D5">
            <v>0</v>
          </cell>
        </row>
        <row r="6">
          <cell r="B6" t="str">
            <v>Guatemalan</v>
          </cell>
          <cell r="D6">
            <v>83</v>
          </cell>
        </row>
        <row r="7">
          <cell r="B7" t="str">
            <v>Honduran</v>
          </cell>
          <cell r="D7">
            <v>40</v>
          </cell>
        </row>
        <row r="8">
          <cell r="B8" t="str">
            <v>Nicaraguan</v>
          </cell>
          <cell r="D8">
            <v>0</v>
          </cell>
        </row>
        <row r="9">
          <cell r="B9" t="str">
            <v>Panamanian</v>
          </cell>
          <cell r="D9">
            <v>0</v>
          </cell>
        </row>
        <row r="10">
          <cell r="B10" t="str">
            <v>Salvadoran</v>
          </cell>
          <cell r="D10">
            <v>445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95</v>
          </cell>
        </row>
        <row r="24">
          <cell r="B24" t="str">
            <v>Cuban</v>
          </cell>
          <cell r="D24">
            <v>0</v>
          </cell>
        </row>
        <row r="25">
          <cell r="B25" t="str">
            <v>Dominican</v>
          </cell>
          <cell r="D25">
            <v>61</v>
          </cell>
        </row>
        <row r="26">
          <cell r="B26" t="str">
            <v>Puerto Rican</v>
          </cell>
          <cell r="D26">
            <v>50</v>
          </cell>
        </row>
        <row r="27">
          <cell r="B27" t="str">
            <v>Other Caribbean Hispanic</v>
          </cell>
          <cell r="D27">
            <v>0</v>
          </cell>
        </row>
        <row r="28">
          <cell r="B28" t="str">
            <v>Other Hispanic, Latino, or Spanish*</v>
          </cell>
          <cell r="D28">
            <v>138</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v>
          </cell>
        </row>
        <row r="145">
          <cell r="B145" t="str">
            <v>White alone or in combination with one or more other races</v>
          </cell>
          <cell r="D145" t="e">
            <v>#N/A</v>
          </cell>
        </row>
        <row r="146">
          <cell r="B146" t="str">
            <v>European alone or in any combination*</v>
          </cell>
          <cell r="D146">
            <v>192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288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249</v>
          </cell>
        </row>
        <row r="253">
          <cell r="B253" t="str">
            <v>Black or African American alone</v>
          </cell>
          <cell r="D253" t="e">
            <v>#N/A</v>
          </cell>
        </row>
        <row r="254">
          <cell r="B254" t="str">
            <v>African American alone</v>
          </cell>
          <cell r="D254">
            <v>2749</v>
          </cell>
        </row>
        <row r="255">
          <cell r="B255" t="str">
            <v>Sub-Saharan African alone*</v>
          </cell>
          <cell r="D255">
            <v>601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51</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137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66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1477</v>
          </cell>
        </row>
        <row r="317">
          <cell r="B317" t="str">
            <v>Other Black or African American alone, specified</v>
          </cell>
          <cell r="D317">
            <v>0</v>
          </cell>
        </row>
        <row r="318">
          <cell r="B318" t="str">
            <v>Other Black or African American alone, not specified</v>
          </cell>
          <cell r="D318">
            <v>1481</v>
          </cell>
        </row>
        <row r="319">
          <cell r="B319" t="str">
            <v>Black or African American alone or in combination with one or more other races</v>
          </cell>
          <cell r="D319" t="e">
            <v>#N/A</v>
          </cell>
        </row>
        <row r="320">
          <cell r="B320" t="str">
            <v>African American alone or in any combination</v>
          </cell>
          <cell r="D320">
            <v>2883</v>
          </cell>
        </row>
        <row r="321">
          <cell r="B321" t="str">
            <v>Sub-Saharan African alone or in any combination*</v>
          </cell>
          <cell r="D321">
            <v>681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52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166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37</v>
          </cell>
        </row>
        <row r="373">
          <cell r="B373" t="str">
            <v>Jamaican alone or in any combination</v>
          </cell>
          <cell r="D373">
            <v>93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1579</v>
          </cell>
        </row>
        <row r="383">
          <cell r="B383" t="str">
            <v>Other Black or African American alone or in any combination, specified</v>
          </cell>
          <cell r="D383">
            <v>0</v>
          </cell>
        </row>
        <row r="384">
          <cell r="B384" t="str">
            <v>Other Black or African American alone or in any combination, not specified</v>
          </cell>
          <cell r="D384">
            <v>1548</v>
          </cell>
        </row>
        <row r="385">
          <cell r="B385" t="str">
            <v>American Indian and Alaska Native alone</v>
          </cell>
          <cell r="D385">
            <v>1548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26</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34</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32</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D050-D71E-41DE-B877-CF07FA8CAD2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43</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288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v>
      </c>
      <c r="C111" s="20" t="s">
        <v>217</v>
      </c>
      <c r="D111" s="21">
        <v>249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2749</v>
      </c>
      <c r="C114" s="10" t="s">
        <v>221</v>
      </c>
      <c r="D114" s="24">
        <v>2883</v>
      </c>
      <c r="E114" s="12" t="e">
        <f>VLOOKUP($D114,'[1]Profile_Cnty Export'!$B$2:$D$3010,3,FALSE)</f>
        <v>#N/A</v>
      </c>
    </row>
    <row r="115" spans="1:5" x14ac:dyDescent="0.25">
      <c r="A115" t="s">
        <v>222</v>
      </c>
      <c r="B115" s="25">
        <v>601</v>
      </c>
      <c r="C115" s="14" t="s">
        <v>223</v>
      </c>
      <c r="D115" s="26">
        <v>681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66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332</v>
      </c>
      <c r="C142" s="10" t="s">
        <v>277</v>
      </c>
      <c r="D142" s="24">
        <v>365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51</v>
      </c>
      <c r="C146" s="10" t="s">
        <v>285</v>
      </c>
      <c r="D146" s="24">
        <v>52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137</v>
      </c>
      <c r="C158" s="10" t="s">
        <v>309</v>
      </c>
      <c r="D158" s="11">
        <v>166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37</v>
      </c>
      <c r="E166" s="12" t="e">
        <f>VLOOKUP($D166,'[1]Profile_Cnty Export'!$B$2:$D$3010,3,FALSE)</f>
        <v>#N/A</v>
      </c>
    </row>
    <row r="167" spans="1:5" x14ac:dyDescent="0.25">
      <c r="A167" t="s">
        <v>326</v>
      </c>
      <c r="B167" s="27">
        <v>66</v>
      </c>
      <c r="C167" s="14" t="s">
        <v>327</v>
      </c>
      <c r="D167" s="28">
        <v>93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22</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1477</v>
      </c>
      <c r="C176" s="10" t="s">
        <v>345</v>
      </c>
      <c r="D176" s="11">
        <v>1579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1481</v>
      </c>
      <c r="C178" s="20" t="s">
        <v>349</v>
      </c>
      <c r="D178" s="30">
        <v>1548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26</v>
      </c>
      <c r="C1373" s="10" t="s">
        <v>2737</v>
      </c>
      <c r="D1373" s="18">
        <v>34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65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32</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77</v>
      </c>
      <c r="C1495" s="49" t="s">
        <v>2975</v>
      </c>
      <c r="D1495" s="50">
        <v>89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170</v>
      </c>
      <c r="C1498" s="12"/>
    </row>
    <row r="1499" spans="1:5" x14ac:dyDescent="0.25">
      <c r="A1499" t="s">
        <v>2978</v>
      </c>
      <c r="B1499" s="25">
        <v>603</v>
      </c>
      <c r="C1499" s="16"/>
    </row>
    <row r="1500" spans="1:5" x14ac:dyDescent="0.25">
      <c r="A1500" t="s">
        <v>2979</v>
      </c>
      <c r="B1500" s="17">
        <v>0</v>
      </c>
      <c r="C1500" s="12"/>
    </row>
    <row r="1501" spans="1:5" x14ac:dyDescent="0.25">
      <c r="A1501" t="s">
        <v>2980</v>
      </c>
      <c r="B1501" s="13">
        <v>83</v>
      </c>
      <c r="C1501" s="16"/>
    </row>
    <row r="1502" spans="1:5" x14ac:dyDescent="0.25">
      <c r="A1502" t="s">
        <v>2981</v>
      </c>
      <c r="B1502" s="17">
        <v>40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445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95</v>
      </c>
      <c r="C1518" s="12"/>
    </row>
    <row r="1519" spans="1:3" x14ac:dyDescent="0.25">
      <c r="A1519" t="s">
        <v>2998</v>
      </c>
      <c r="B1519" s="13">
        <v>0</v>
      </c>
      <c r="C1519" s="16"/>
    </row>
    <row r="1520" spans="1:3" x14ac:dyDescent="0.25">
      <c r="A1520" t="s">
        <v>2999</v>
      </c>
      <c r="B1520" s="17">
        <v>61</v>
      </c>
      <c r="C1520" s="12"/>
    </row>
    <row r="1521" spans="1:5" x14ac:dyDescent="0.25">
      <c r="A1521" t="s">
        <v>3000</v>
      </c>
      <c r="B1521" s="13">
        <v>50</v>
      </c>
      <c r="C1521" s="16"/>
    </row>
    <row r="1522" spans="1:5" x14ac:dyDescent="0.25">
      <c r="A1522" t="s">
        <v>3001</v>
      </c>
      <c r="B1522" s="17">
        <v>0</v>
      </c>
      <c r="C1522" s="12"/>
    </row>
    <row r="1523" spans="1:5" x14ac:dyDescent="0.25">
      <c r="A1523" t="s">
        <v>3002</v>
      </c>
      <c r="B1523" s="25">
        <v>138</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945435-E8A0-4C34-806A-9C7798330AD6}"/>
</file>

<file path=customXml/itemProps2.xml><?xml version="1.0" encoding="utf-8"?>
<ds:datastoreItem xmlns:ds="http://schemas.openxmlformats.org/officeDocument/2006/customXml" ds:itemID="{6A10169B-04D8-4DDD-A32F-467F51767BEC}"/>
</file>

<file path=customXml/itemProps3.xml><?xml version="1.0" encoding="utf-8"?>
<ds:datastoreItem xmlns:ds="http://schemas.openxmlformats.org/officeDocument/2006/customXml" ds:itemID="{804F5C0B-860A-4B9A-8D78-9F2A077B8C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2023-09-27T12:55:56Z</dcterms:created>
  <dcterms:modified xsi:type="dcterms:W3CDTF">2023-09-27T12:56:57Z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