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5EBE89E-D4D4-44D9-8FBF-C9B1E68222F2}" xr6:coauthVersionLast="47" xr6:coauthVersionMax="47" xr10:uidLastSave="{00000000-0000-0000-0000-000000000000}"/>
  <bookViews>
    <workbookView xWindow="28680" yWindow="-120" windowWidth="29040" windowHeight="15840" xr2:uid="{B4103408-63AB-4FC2-A286-2FF307486F3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<sst xmlns="http://schemas.openxmlformats.org/spreadsheetml/2006/main" count="3037" uniqueCount="3020">
  <si>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</si>
  <si>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</si>
  <si>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</si>
  <si>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</si>
  <si>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</si>
  <si>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</si>
  <si>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</si>
  <si>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</si>
  <si>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</si>
  <si>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</si>
  <si>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</si>
  <si>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</si>
  <si>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</si>
  <si>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</si>
  <si>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</si>
  <si>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</si>
  <si>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</si>
  <si>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</si>
  <si>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</si>
  <si>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</si>
  <si>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</si>
  <si>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</si>
  <si>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</si>
  <si>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</si>
  <si>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</si>
  <si>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</si>
  <si>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</si>
  <si>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</si>
  <si>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</si>
  <si>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</si>
  <si>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</si>
  <si>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</si>
  <si>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</si>
  <si>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</si>
  <si>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</si>
  <si>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</si>
  <si>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</si>
  <si>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</si>
  <si>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</si>
  <si>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</si>
  <si>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</si>
  <si>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</si>
  <si>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</si>
  <si>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</si>
  <si>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</si>
  <si>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</si>
  <si>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</si>
  <si>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</si>
  <si>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</si>
  <si>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</si>
  <si>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</si>
  <si>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</si>
  <si>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</si>
  <si>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</si>
  <si>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</si>
  <si>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</si>
  <si>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</si>
  <si>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</si>
  <si>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</si>
  <si>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</si>
  <si>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</si>
  <si>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</si>
  <si>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</si>
  <si>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</si>
  <si>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</si>
  <si>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</si>
  <si>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</si>
  <si>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</si>
  <si>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</si>
  <si>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</si>
  <si>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</si>
  <si>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</si>
  <si>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</si>
  <si>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</si>
  <si>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</si>
  <si>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</si>
  <si>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</si>
  <si>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</si>
  <si>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</si>
  <si>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</si>
  <si>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</si>
  <si>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</si>
  <si>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</si>
  <si>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</si>
  <si>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</si>
  <si>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</si>
  <si>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</si>
  <si>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</si>
  <si>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</si>
  <si>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</si>
  <si>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</si>
  <si>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</si>
  <si>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</si>
  <si>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</si>
  <si>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</si>
  <si>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</si>
  <si>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</si>
  <si>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</si>
  <si>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</si>
  <si>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</si>
  <si>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</si>
  <si>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</si>
  <si>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</si>
  <si>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</si>
  <si>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</si>
  <si>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</si>
  <si>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</si>
  <si>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</si>
  <si>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</si>
  <si>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</si>
  <si>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</si>
  <si>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</si>
  <si>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</si>
  <si>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</si>
  <si>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</si>
  <si>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</si>
  <si>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</si>
  <si>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</si>
  <si>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</si>
  <si>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</si>
  <si>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</si>
  <si>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</si>
  <si>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</si>
  <si>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</si>
  <si>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</si>
  <si>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</si>
  <si>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</si>
  <si>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</si>
  <si>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</si>
  <si>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</si>
  <si>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</si>
  <si>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</si>
  <si>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</si>
  <si>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</si>
  <si>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</si>
  <si>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</si>
  <si>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</si>
  <si>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</si>
  <si>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</si>
  <si>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</si>
  <si>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</si>
  <si>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</si>
  <si>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</si>
  <si>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</si>
  <si>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</si>
  <si>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</si>
  <si>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</si>
  <si>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</si>
  <si>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</si>
  <si>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</si>
  <si>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</si>
  <si>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</si>
  <si>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</si>
  <si>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</si>
  <si>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</si>
  <si>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</si>
  <si>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</si>
  <si>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</si>
  <si>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</si>
  <si>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</si>
  <si>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</si>
  <si>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</si>
  <si>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</si>
  <si>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</si>
  <si>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</si>
  <si>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</si>
  <si>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</si>
  <si>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</si>
  <si>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</si>
  <si>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</si>
  <si>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</si>
  <si>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</si>
  <si>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</si>
  <si>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</si>
  <si>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</si>
  <si>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</si>
  <si>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</si>
  <si>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</si>
  <si>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</si>
  <si>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</si>
  <si>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</si>
  <si>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</si>
  <si>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</si>
  <si>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</si>
  <si>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</si>
  <si>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</si>
  <si>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</si>
  <si>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</si>
  <si>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</si>
  <si>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</si>
  <si>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</si>
  <si>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</si>
  <si>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</si>
  <si>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</si>
  <si>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</si>
  <si>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</si>
  <si>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</si>
  <si>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</si>
  <si>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</si>
  <si>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</si>
  <si>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</si>
  <si>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</si>
  <si>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</si>
  <si>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</si>
  <si>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</si>
  <si>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</si>
  <si>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</si>
  <si>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</si>
  <si>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</si>
  <si>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</si>
  <si>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</si>
  <si>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</si>
  <si>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</si>
  <si>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</si>
  <si>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</si>
  <si>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</si>
  <si>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</si>
  <si>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</si>
  <si>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</si>
  <si>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</si>
  <si>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</si>
  <si>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</si>
  <si>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</si>
  <si>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</si>
  <si>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</si>
  <si>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</si>
  <si>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</si>
  <si>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</si>
  <si>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</si>
  <si>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</si>
  <si>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</si>
  <si>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</si>
  <si>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</si>
  <si>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</si>
  <si>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</si>
  <si>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</si>
  <si>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</si>
  <si>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</si>
  <si>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</si>
  <si>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</si>
  <si>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</si>
  <si>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</si>
  <si>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</si>
  <si>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</si>
  <si>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</si>
  <si>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</si>
  <si>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</si>
  <si>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</si>
  <si>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</si>
  <si>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</si>
  <si>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</si>
  <si>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</si>
  <si>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</si>
  <si>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</si>
  <si>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</si>
  <si>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</si>
  <si>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</si>
  <si>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</si>
  <si>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</si>
  <si>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</si>
  <si>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</si>
  <si>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</si>
  <si>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</si>
  <si>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</si>
  <si>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</si>
  <si>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</si>
  <si>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</si>
  <si>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</si>
  <si>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</si>
  <si>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</si>
  <si>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</si>
  <si>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</si>
  <si>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</si>
  <si>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</si>
  <si>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</si>
  <si>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</si>
  <si>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</si>
  <si>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</si>
  <si>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</si>
  <si>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</si>
  <si>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</si>
  <si>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</si>
  <si>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</si>
  <si>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</si>
  <si>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</si>
  <si>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</si>
  <si>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</si>
  <si>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</si>
  <si>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</si>
  <si>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</si>
  <si>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</si>
  <si>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</si>
  <si>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</si>
  <si>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</si>
  <si>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</si>
  <si>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</si>
  <si>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</si>
  <si>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</si>
  <si>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</si>
  <si>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</si>
  <si>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</si>
  <si>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</si>
  <si>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</si>
  <si>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</si>
  <si>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</si>
  <si>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</si>
  <si>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</si>
  <si>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</si>
  <si>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</si>
  <si>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</si>
  <si>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</si>
  <si>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</si>
  <si>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</si>
  <si>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</si>
  <si>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</si>
  <si>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</si>
  <si>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</si>
  <si>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</si>
  <si>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</si>
  <si>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</si>
  <si>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</si>
  <si>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</si>
  <si>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</si>
  <si>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</si>
  <si>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</si>
  <si>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</si>
  <si>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</si>
  <si>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</si>
  <si>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</si>
  <si>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</si>
  <si>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</si>
  <si>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</si>
  <si>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</si>
  <si>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</si>
  <si>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</si>
  <si>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</si>
  <si>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</si>
  <si>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</si>
  <si>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</si>
  <si>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</si>
  <si>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</si>
  <si>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</si>
  <si>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</si>
  <si>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</si>
  <si>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</si>
  <si>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</si>
  <si>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</si>
  <si>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</si>
  <si>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</si>
  <si>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</si>
  <si>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</si>
  <si>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</si>
  <si>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</si>
  <si>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</si>
  <si>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</si>
  <si>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</si>
  <si>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</si>
  <si>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</si>
  <si>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</si>
  <si>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</si>
  <si>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</si>
  <si>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</si>
  <si>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</si>
  <si>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</si>
  <si>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</si>
  <si>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</si>
  <si>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</si>
  <si>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</si>
  <si>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</si>
  <si>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</si>
  <si>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</si>
  <si>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</si>
  <si>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</si>
  <si>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</si>
  <si>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</si>
  <si>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</si>
  <si>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</si>
  <si>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</si>
  <si>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</si>
  <si>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</si>
  <si>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</si>
  <si>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</si>
  <si>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</si>
  <si>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</si>
  <si>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</si>
  <si>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</si>
  <si>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</si>
  <si>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</si>
  <si>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</si>
  <si>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</si>
  <si>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</si>
  <si>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</si>
  <si>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</si>
  <si>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</si>
  <si>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</si>
  <si>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</si>
  <si>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</si>
  <si>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</si>
  <si>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</si>
  <si>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</si>
  <si>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</si>
  <si>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</si>
  <si>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</si>
  <si>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</si>
  <si>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</si>
  <si>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</si>
  <si>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</si>
  <si>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</si>
  <si>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</si>
  <si>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</si>
  <si>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</si>
  <si>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</si>
  <si>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</si>
  <si>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</si>
  <si>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</si>
  <si>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</si>
  <si>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</si>
  <si>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</si>
  <si>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</si>
  <si>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</si>
  <si>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</si>
  <si>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</si>
  <si>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</si>
  <si>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</si>
  <si>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</si>
  <si>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</si>
  <si>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</si>
  <si>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</si>
  <si>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</si>
  <si>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</si>
  <si>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</si>
  <si>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</si>
  <si>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</si>
  <si>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</si>
  <si>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</si>
  <si>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</si>
  <si>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</si>
  <si>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</si>
  <si>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</si>
  <si>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</si>
  <si>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</si>
  <si>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</si>
  <si>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</si>
  <si>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</si>
  <si>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</si>
  <si>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</si>
  <si>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</si>
  <si>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</si>
  <si>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</si>
  <si>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</si>
  <si>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</si>
  <si>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</si>
  <si>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</si>
  <si>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</si>
  <si>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</si>
  <si>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</si>
  <si>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</si>
  <si>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</si>
  <si>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</si>
  <si>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</si>
  <si>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</si>
  <si>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</si>
  <si>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</si>
  <si>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</si>
  <si>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</si>
  <si>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</si>
  <si>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</si>
  <si>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</si>
  <si>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</si>
  <si>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</si>
  <si>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</si>
  <si>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</si>
  <si>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</si>
  <si>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</si>
  <si>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</si>
  <si>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</si>
  <si>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</si>
  <si>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</si>
  <si>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</si>
  <si>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</si>
  <si>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</si>
  <si>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</si>
  <si>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</si>
  <si>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</si>
  <si>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</si>
  <si>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</si>
  <si>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</si>
  <si>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</si>
  <si>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</si>
  <si>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</si>
  <si>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</si>
  <si>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</si>
  <si>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</si>
  <si>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</si>
  <si>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</si>
  <si>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</si>
  <si>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</si>
  <si>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</si>
  <si>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</si>
  <si>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</si>
  <si>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</si>
  <si>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</si>
  <si>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</si>
  <si>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</si>
  <si>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</si>
  <si>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</si>
  <si>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</si>
  <si>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</si>
  <si>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</si>
  <si>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</si>
  <si>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</si>
  <si>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</si>
  <si>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</si>
  <si>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</si>
  <si>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</si>
  <si>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</si>
  <si>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</si>
  <si>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</si>
  <si>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</si>
  <si>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</si>
  <si>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</si>
  <si>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</si>
  <si>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</si>
  <si>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</si>
  <si>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</si>
  <si>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</si>
  <si>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</si>
  <si>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</si>
  <si>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</si>
  <si>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</si>
  <si>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</si>
  <si>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</si>
  <si>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</si>
  <si>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</si>
  <si>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</si>
  <si>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</si>
  <si>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</si>
  <si>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</si>
  <si>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</si>
  <si>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</si>
  <si>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</si>
  <si>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</si>
  <si>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</si>
  <si>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</si>
  <si>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</si>
  <si>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</si>
  <si>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</si>
  <si>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</si>
  <si>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</si>
  <si>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</si>
  <si>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</si>
  <si>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</si>
  <si>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</si>
  <si>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</si>
  <si>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</si>
  <si>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</si>
  <si>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</si>
  <si>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</si>
  <si>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</si>
  <si>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</si>
  <si>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</si>
  <si>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</si>
  <si>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</si>
  <si>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</si>
  <si>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</si>
  <si>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</si>
  <si>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</si>
  <si>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</si>
  <si>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</si>
  <si>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</si>
  <si>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</si>
  <si>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</si>
  <si>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</si>
  <si>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</si>
  <si>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</si>
  <si>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</si>
  <si>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</si>
  <si>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</si>
  <si>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</si>
  <si>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</si>
  <si>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</si>
  <si>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</si>
  <si>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</si>
  <si>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</si>
  <si>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</si>
  <si>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</si>
  <si>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</si>
  <si>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</si>
  <si>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</si>
  <si>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</si>
  <si>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</si>
  <si>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</si>
  <si>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</si>
  <si>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</si>
  <si>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</si>
  <si>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</si>
  <si>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</si>
  <si>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</si>
  <si>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</si>
  <si>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</si>
  <si>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</si>
  <si>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</si>
  <si>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</si>
  <si>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</si>
  <si>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</si>
  <si>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</si>
  <si>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</si>
  <si>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</si>
  <si>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</si>
  <si>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</si>
  <si>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</si>
  <si>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</si>
  <si>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</si>
  <si>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</si>
  <si>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</si>
  <si>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</si>
  <si>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</si>
  <si>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</si>
  <si>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</si>
  <si>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</si>
  <si>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</si>
  <si>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</si>
  <si>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</si>
  <si>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</si>
  <si>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</si>
  <si>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</si>
  <si>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</si>
  <si>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</si>
  <si>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</si>
  <si>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</si>
  <si>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</si>
  <si>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</si>
  <si>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</si>
  <si>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</si>
  <si>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</si>
  <si>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</si>
  <si>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</si>
  <si>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</si>
  <si>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</si>
  <si>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</si>
  <si>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</si>
  <si>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</si>
  <si>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</si>
  <si>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</si>
  <si>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</si>
  <si>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</si>
  <si>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</si>
  <si>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</si>
  <si>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</si>
  <si>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</si>
  <si>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</si>
  <si>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</si>
  <si>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</si>
  <si>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</si>
  <si>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</si>
  <si>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</si>
  <si>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</si>
  <si>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</si>
  <si>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</si>
  <si>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</si>
  <si>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</si>
  <si>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</si>
  <si>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</si>
  <si>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</si>
  <si>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</si>
  <si>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</si>
  <si>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</si>
  <si>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</si>
  <si>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</si>
  <si>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</si>
  <si>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</si>
  <si>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</si>
  <si>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</si>
  <si>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</si>
  <si>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</si>
  <si>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</si>
  <si>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</si>
  <si>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</si>
  <si>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</si>
  <si>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</si>
  <si>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</si>
  <si>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</si>
  <si>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</si>
  <si>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</si>
  <si>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</si>
  <si>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</si>
  <si>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</si>
  <si>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</si>
  <si>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</si>
  <si>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</si>
  <si>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</si>
  <si>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</si>
  <si>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</si>
  <si>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</si>
  <si>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</si>
  <si>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</si>
  <si>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</si>
  <si>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</si>
  <si>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</si>
  <si>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</si>
  <si>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</si>
  <si>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</si>
  <si>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</si>
  <si>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</si>
  <si>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</si>
  <si>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</si>
  <si>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</si>
  <si>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</si>
  <si>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</si>
  <si>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</si>
  <si>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</si>
  <si>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</si>
  <si>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</si>
  <si>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</si>
  <si>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</si>
  <si>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</si>
  <si>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</si>
  <si>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</si>
  <si>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</si>
  <si>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</si>
  <si>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</si>
  <si>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</si>
  <si>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</si>
  <si>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</si>
  <si>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</si>
  <si>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</si>
  <si>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</si>
  <si>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</si>
  <si>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</si>
  <si>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</si>
  <si>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</si>
  <si>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</si>
  <si>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</si>
  <si>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</si>
  <si>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</si>
  <si>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</si>
  <si>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</si>
  <si>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</si>
  <si>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</si>
  <si>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</si>
  <si>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</si>
  <si>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</si>
  <si>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</si>
  <si>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</si>
  <si>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</si>
  <si>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</si>
  <si>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</si>
  <si>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</si>
  <si>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</si>
  <si>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</si>
  <si>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</si>
  <si>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</si>
  <si>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</si>
  <si>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</si>
  <si>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</si>
  <si>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</si>
  <si>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</si>
  <si>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</si>
  <si>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</si>
  <si>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</si>
  <si>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</si>
  <si>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</si>
  <si>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</si>
  <si>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</si>
  <si>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</si>
  <si>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</si>
  <si>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</si>
  <si>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</si>
  <si>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</si>
  <si>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</si>
  <si>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</si>
  <si>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</si>
  <si>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</si>
  <si>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</si>
  <si>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</si>
  <si>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</si>
  <si>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</si>
  <si>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</si>
  <si>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</si>
  <si>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</si>
  <si>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</si>
  <si>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</si>
  <si>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</si>
  <si>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</si>
  <si>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</si>
  <si>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</si>
  <si>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</si>
  <si>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</si>
  <si>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</si>
  <si>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</si>
  <si>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</si>
  <si>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</si>
  <si>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</si>
  <si>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</si>
  <si>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</si>
  <si>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</si>
  <si>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</si>
  <si>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</si>
  <si>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</si>
  <si>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</si>
  <si>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</si>
  <si>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</si>
  <si>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</si>
  <si>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</si>
  <si>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</si>
  <si>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</si>
  <si>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</si>
  <si>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</si>
  <si>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</si>
  <si>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</si>
  <si>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</si>
  <si>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</si>
  <si>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</si>
  <si>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</si>
  <si>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</si>
  <si>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</si>
  <si>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</si>
  <si>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</si>
  <si>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</si>
  <si>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</si>
  <si>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</si>
  <si>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</si>
  <si>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</si>
  <si>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</si>
  <si>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</si>
  <si>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</si>
  <si>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</si>
  <si>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</si>
  <si>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</si>
  <si>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</si>
  <si>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</si>
  <si>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</si>
  <si>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</si>
  <si>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</si>
  <si>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</si>
  <si>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</si>
  <si>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</si>
  <si>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</si>
  <si>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</si>
  <si>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</si>
  <si>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</si>
  <si>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</si>
  <si>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</si>
  <si>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</si>
  <si>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</si>
  <si>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</si>
  <si>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</si>
  <si>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</si>
  <si>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</si>
  <si>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</si>
  <si>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</si>
  <si>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</si>
  <si>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</si>
  <si>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</si>
  <si>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</si>
  <si>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</si>
  <si>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</si>
  <si>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</si>
  <si>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</si>
  <si>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</si>
  <si>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</si>
  <si>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</si>
  <si>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</si>
  <si>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</si>
  <si>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</si>
  <si>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</si>
  <si>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</si>
  <si>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</si>
  <si>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</si>
  <si>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</si>
  <si>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</si>
  <si>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</si>
  <si>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</si>
  <si>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</si>
  <si>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</si>
  <si>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</si>
  <si>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</si>
  <si>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</si>
  <si>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</si>
  <si>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</si>
  <si>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</si>
  <si>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</si>
  <si>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</si>
  <si>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</si>
  <si>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</si>
  <si>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</si>
  <si>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</si>
  <si>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</si>
  <si>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</si>
  <si>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</si>
  <si>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</si>
  <si>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</si>
  <si>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</si>
  <si>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</si>
  <si>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</si>
  <si>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</si>
  <si>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</si>
  <si>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</si>
  <si>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</si>
  <si>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</si>
  <si>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</si>
  <si>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</si>
  <si>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</si>
  <si>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</si>
  <si>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</si>
  <si>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</si>
  <si>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</si>
  <si>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</si>
  <si>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</si>
  <si>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</si>
  <si>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</si>
  <si>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</si>
  <si>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</si>
  <si>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</si>
  <si>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</si>
  <si>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</si>
  <si>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</si>
  <si>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</si>
  <si>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</si>
  <si>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</si>
  <si>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</si>
  <si>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</si>
  <si>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</si>
  <si>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</si>
  <si>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</si>
  <si>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</si>
  <si>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</si>
  <si>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</si>
  <si>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</si>
  <si>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</si>
  <si>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</si>
  <si>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</si>
  <si>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</si>
  <si>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</si>
  <si>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</si>
  <si>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</si>
  <si>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</si>
  <si>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</si>
  <si>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</si>
  <si>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</si>
  <si>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</si>
  <si>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</si>
  <si>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</si>
  <si>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</si>
  <si>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</si>
  <si>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</si>
  <si>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</si>
  <si>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</si>
  <si>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</si>
  <si>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</si>
  <si>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</si>
  <si>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</si>
  <si>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</si>
  <si>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</si>
  <si>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</si>
  <si>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</si>
  <si>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</si>
  <si>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</si>
  <si>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</si>
  <si>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</si>
  <si>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</si>
  <si>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</si>
  <si>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</si>
  <si>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</si>
  <si>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</si>
  <si>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</si>
  <si>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</si>
  <si>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</si>
  <si>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</si>
  <si>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</si>
  <si>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</si>
  <si>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</si>
  <si>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</si>
  <si>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</si>
  <si>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</si>
  <si>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</si>
  <si>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</si>
  <si>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</si>
  <si>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</si>
  <si>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</si>
  <si>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</si>
  <si>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</si>
  <si>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</si>
  <si>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</si>
  <si>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</si>
  <si>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</si>
  <si>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</si>
  <si>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</si>
  <si>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</si>
  <si>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</si>
  <si>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</si>
  <si>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</si>
  <si>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</si>
  <si>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</si>
  <si>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</si>
  <si>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</si>
  <si>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</si>
  <si>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</si>
  <si>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</si>
  <si>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</si>
  <si>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</si>
  <si>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</si>
  <si>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</si>
  <si>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</si>
  <si>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</si>
  <si>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</si>
  <si>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</si>
  <si>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</si>
  <si>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</si>
  <si>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</si>
  <si>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</si>
  <si>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</si>
  <si>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</si>
  <si>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</si>
  <si>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</si>
  <si>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</si>
  <si>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</si>
  <si>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</si>
  <si>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</si>
  <si>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</si>
  <si>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</si>
  <si>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</si>
  <si>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</si>
  <si>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</si>
  <si>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</si>
  <si>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</si>
  <si>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</si>
  <si>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</si>
  <si>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</si>
  <si>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</si>
  <si>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</si>
  <si>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</si>
  <si>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</si>
  <si>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</si>
  <si>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</si>
  <si>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</si>
  <si>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</si>
  <si>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</si>
  <si>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</si>
  <si>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</si>
  <si>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</si>
  <si>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</si>
  <si>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</si>
  <si>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</si>
  <si>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</si>
  <si>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</si>
  <si>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</si>
  <si>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</si>
  <si>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</si>
  <si>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</si>
  <si>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</si>
  <si>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</si>
  <si>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</si>
  <si>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</si>
  <si>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</si>
  <si>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</si>
  <si>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</si>
  <si>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</si>
  <si>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</si>
  <si>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</si>
  <si>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</si>
  <si>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</si>
  <si>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</si>
  <si>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</si>
  <si>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</si>
  <si>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</si>
  <si>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</si>
  <si>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</si>
  <si>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</si>
  <si>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</si>
  <si>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</si>
  <si>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</si>
  <si>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</si>
  <si>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</si>
  <si>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</si>
  <si>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</si>
  <si>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</si>
  <si>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</si>
  <si>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</si>
  <si>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</si>
  <si>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</si>
  <si>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</si>
  <si>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</si>
  <si>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</si>
  <si>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</si>
  <si>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</si>
  <si>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</si>
  <si>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</si>
  <si>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</si>
  <si>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</si>
  <si>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</si>
  <si>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</si>
  <si>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</si>
  <si>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</si>
  <si>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</si>
  <si>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</si>
  <si>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</si>
  <si>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</si>
  <si>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</si>
  <si>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</si>
  <si>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</si>
  <si>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</si>
  <si>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</si>
  <si>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</si>
  <si>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</si>
  <si>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</si>
  <si>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</si>
  <si>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</si>
  <si>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</si>
  <si>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</si>
  <si>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</si>
  <si>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</si>
  <si>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</si>
  <si>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</si>
  <si>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</si>
  <si>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</si>
  <si>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</si>
  <si>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</si>
  <si>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</si>
  <si>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</si>
  <si>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</si>
  <si>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</si>
  <si>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</si>
  <si>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</si>
  <si>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</si>
  <si>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</si>
  <si>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</si>
  <si>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</si>
  <si>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</si>
  <si>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</si>
  <si>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</si>
  <si>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</si>
  <si>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</si>
  <si>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</si>
  <si>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</si>
  <si>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</si>
  <si>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</si>
  <si>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</si>
  <si>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</si>
  <si>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</si>
  <si>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</si>
  <si>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</si>
  <si>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</si>
  <si>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</si>
  <si>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</si>
  <si>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</si>
  <si>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</si>
  <si>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</si>
  <si>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</si>
  <si>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</si>
  <si>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</si>
  <si>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</si>
  <si>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</si>
  <si>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</si>
  <si>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</si>
  <si>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</si>
  <si>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</si>
  <si>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</si>
  <si>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</si>
  <si>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</si>
  <si>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</si>
  <si>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</si>
  <si>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</si>
  <si>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</si>
  <si>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</si>
  <si>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</si>
  <si>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</si>
  <si>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</si>
  <si>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</si>
  <si>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</si>
  <si>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</si>
  <si>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</si>
  <si>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</si>
  <si>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</si>
  <si>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</si>
  <si>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</si>
  <si>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</si>
  <si>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</si>
  <si>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</si>
  <si>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</si>
  <si>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</si>
  <si>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</si>
  <si>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</si>
  <si>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</si>
  <si>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</si>
  <si>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</si>
  <si>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</si>
  <si>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</si>
  <si>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</si>
  <si>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</si>
  <si>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</si>
  <si>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</si>
  <si>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</si>
  <si>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</si>
  <si>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</si>
  <si>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</si>
  <si>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</si>
  <si>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</si>
  <si>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</si>
  <si>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</si>
  <si>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</si>
  <si>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</si>
  <si>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</si>
  <si>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</si>
  <si>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</si>
  <si>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</si>
  <si>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</si>
  <si>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</si>
  <si>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</si>
  <si>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</si>
  <si>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</si>
  <si>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</si>
  <si>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</si>
  <si>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</si>
  <si>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</si>
  <si>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</si>
  <si>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</si>
  <si>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</si>
  <si>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</si>
  <si>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</si>
  <si>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</si>
  <si>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</si>
  <si>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</si>
  <si>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</si>
  <si>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</si>
  <si>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</si>
  <si>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</si>
  <si>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</si>
  <si>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</si>
  <si>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</si>
  <si>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</si>
  <si>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</si>
  <si>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</si>
  <si>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</si>
  <si>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</si>
  <si>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</si>
  <si>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</si>
  <si>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</si>
  <si>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</si>
  <si>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</si>
  <si>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</si>
  <si>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</si>
  <si>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</si>
  <si>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</si>
  <si>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</si>
  <si>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</si>
  <si>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</si>
  <si>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</si>
  <si>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</si>
  <si>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</si>
  <si>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</si>
  <si>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</si>
  <si>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</si>
  <si>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</si>
  <si>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</si>
  <si>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</si>
  <si>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</si>
  <si>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</si>
  <si>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</si>
  <si>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</si>
  <si>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</si>
  <si>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</si>
  <si>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</si>
  <si>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</si>
  <si>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</si>
  <si>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</si>
  <si>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</si>
  <si>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</si>
  <si>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</si>
  <si>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</si>
  <si>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</si>
  <si>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</si>
  <si>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</si>
  <si>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</si>
  <si>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</si>
  <si>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</si>
  <si>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</si>
  <si>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</si>
  <si>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</si>
  <si>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</si>
  <si>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</si>
  <si>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</si>
  <si>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</si>
  <si>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</si>
  <si>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</si>
  <si>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</si>
  <si>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</si>
  <si>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</si>
  <si>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</si>
  <si>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</si>
  <si>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</si>
  <si>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</si>
  <si>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</si>
  <si>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</si>
  <si>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</si>
  <si>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</si>
  <si>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</si>
  <si>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</si>
  <si>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</si>
  <si>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</si>
  <si>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</si>
  <si>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</si>
  <si>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</si>
  <si>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</si>
  <si>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</si>
  <si>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</si>
  <si>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</si>
  <si>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</si>
  <si>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</si>
  <si>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</si>
  <si>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</si>
  <si>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</si>
  <si>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</si>
  <si>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</si>
  <si>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</si>
  <si>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</si>
  <si>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</si>
  <si>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</si>
  <si>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</si>
  <si>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</si>
  <si>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</si>
  <si>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</si>
  <si>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</si>
  <si>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</si>
  <si>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</si>
  <si>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</si>
  <si>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</si>
  <si>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</si>
  <si>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</si>
  <si>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</si>
  <si>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</si>
  <si>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</si>
  <si>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</si>
  <si>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</si>
  <si>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</si>
  <si>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</si>
  <si>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</si>
  <si>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</si>
  <si>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</si>
  <si>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</si>
  <si>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</si>
  <si>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</si>
  <si>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</si>
  <si>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</si>
  <si>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</si>
  <si>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</si>
  <si>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</si>
  <si>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</si>
  <si>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</si>
  <si>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</si>
  <si>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</si>
  <si>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</si>
  <si>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</si>
  <si>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</si>
  <si>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</si>
  <si>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</si>
  <si>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</si>
  <si>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</si>
  <si>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</si>
  <si>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</si>
  <si>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</si>
  <si>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</si>
  <si>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</si>
  <si>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</si>
  <si>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</si>
  <si>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</si>
  <si>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</si>
  <si>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</si>
  <si>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</si>
  <si>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</si>
  <si>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</si>
  <si>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</si>
  <si>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</si>
  <si>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</si>
  <si>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</si>
  <si>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</si>
  <si>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</si>
  <si>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</si>
  <si>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</si>
  <si>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</si>
  <si>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</si>
  <si>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</si>
  <si>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</si>
  <si>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</si>
  <si>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</si>
  <si>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</si>
  <si>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</si>
  <si>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</si>
  <si>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</si>
  <si>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</si>
  <si>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</si>
  <si>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</si>
  <si>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</si>
  <si>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</si>
  <si>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</si>
  <si>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</si>
  <si>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</si>
  <si>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</si>
  <si>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</si>
  <si>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</si>
  <si>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</si>
  <si>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</si>
  <si>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</si>
  <si>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</si>
  <si>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</si>
  <si>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</si>
  <si>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</si>
  <si>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</si>
  <si>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</si>
  <si>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</si>
  <si>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</si>
  <si>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</si>
  <si>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</si>
  <si>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</si>
  <si>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</si>
  <si>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</si>
  <si>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</si>
  <si>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</si>
  <si>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</si>
  <si>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</si>
  <si>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</si>
  <si>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</si>
  <si>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</si>
  <si>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</si>
  <si>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</si>
  <si>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</si>
  <si>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</si>
  <si>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</si>
  <si>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</si>
  <si>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</si>
  <si>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</si>
  <si>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</si>
  <si>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</si>
  <si>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</si>
  <si>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</si>
  <si>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</si>
  <si>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</si>
  <si>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</si>
  <si>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</si>
  <si>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</si>
  <si>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</si>
  <si>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</si>
  <si>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</si>
  <si>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</si>
  <si>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</si>
  <si>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</si>
  <si>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</si>
  <si>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</si>
  <si>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</si>
  <si>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</si>
  <si>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</si>
  <si>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</si>
  <si>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</si>
  <si>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</si>
  <si>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</si>
  <si>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</si>
  <si>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</si>
  <si>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</si>
  <si>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</si>
  <si>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</si>
  <si>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</si>
  <si>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</si>
  <si>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</si>
  <si>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</si>
  <si>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</si>
  <si>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</si>
  <si>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</si>
  <si>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</si>
  <si>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</si>
  <si>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</si>
  <si>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</si>
  <si>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</si>
  <si>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</si>
  <si>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</si>
  <si>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</si>
  <si>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</si>
  <si>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</si>
  <si>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</si>
  <si>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</si>
  <si>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</si>
  <si>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</si>
  <si>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</si>
  <si>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</si>
  <si>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</si>
  <si>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</si>
  <si>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</si>
  <si>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</si>
  <si>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</si>
  <si>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</si>
  <si>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</si>
  <si>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</si>
  <si>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</si>
  <si>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</si>
  <si>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</si>
  <si>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</si>
  <si>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</si>
  <si>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</si>
  <si>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</si>
  <si>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</si>
  <si>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</si>
  <si>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</si>
  <si>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</si>
  <si>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</si>
  <si>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</si>
  <si>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</si>
  <si>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</si>
  <si>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</si>
  <si>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</si>
  <si>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</si>
  <si>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</si>
  <si>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</si>
  <si>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</si>
  <si>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</si>
  <si>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</si>
  <si>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</si>
  <si>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</si>
  <si>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</si>
  <si>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</si>
  <si>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</si>
  <si>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</si>
  <si>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</si>
  <si>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</si>
  <si>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</si>
  <si>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</si>
  <si>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</si>
  <si>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</si>
  <si>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</si>
  <si>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</si>
  <si>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</si>
  <si>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</si>
  <si>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</si>
  <si>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</si>
  <si>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</si>
  <si>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</si>
  <si>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</si>
  <si>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</si>
  <si>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</si>
  <si>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</si>
  <si>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</si>
  <si>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</si>
  <si>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</si>
  <si>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</si>
  <si>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</si>
  <si>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</si>
  <si>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</si>
  <si>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</si>
  <si>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</si>
  <si>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</si>
  <si>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</si>
  <si>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</si>
  <si>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</si>
  <si>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</si>
  <si>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</si>
  <si>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</si>
  <si>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</si>
  <si>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</si>
  <si>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</si>
  <si>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</si>
  <si>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</si>
  <si>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</si>
  <si>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</si>
  <si>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</si>
  <si>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</si>
  <si>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</si>
  <si>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</si>
  <si>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</si>
  <si>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</si>
  <si>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</si>
  <si>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</si>
  <si>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</si>
  <si>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</si>
  <si>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</si>
  <si>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</si>
  <si>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</si>
  <si>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</si>
  <si>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</si>
  <si>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</si>
  <si>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</si>
  <si>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</si>
  <si>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</si>
  <si>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</si>
  <si>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</si>
  <si>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</si>
  <si>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</si>
  <si>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</si>
  <si>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</si>
  <si>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</si>
  <si>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</si>
  <si>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</si>
  <si>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</si>
  <si>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</si>
  <si>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</si>
  <si>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</si>
  <si>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</si>
  <si>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</si>
  <si>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</si>
  <si>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</si>
  <si>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</si>
  <si>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</si>
  <si>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</si>
  <si>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</si>
  <si>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</si>
  <si>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</si>
  <si>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</si>
  <si>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</si>
  <si>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</si>
  <si>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</si>
  <si>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</si>
  <si>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</si>
  <si>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</si>
  <si>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</si>
  <si>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</si>
  <si>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</si>
  <si>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</si>
  <si>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</si>
  <si>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</si>
  <si>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</si>
  <si>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</si>
  <si>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</si>
  <si>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</si>
  <si>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</si>
  <si>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</si>
  <si>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</si>
  <si>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</si>
  <si>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</si>
  <si>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</si>
  <si>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</si>
  <si>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</si>
  <si>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</si>
  <si>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</si>
  <si>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</si>
  <si>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</si>
  <si>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</si>
  <si>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</si>
  <si>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</si>
  <si>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</si>
  <si>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</si>
  <si>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</si>
  <si>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</si>
  <si>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</si>
  <si>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</si>
  <si>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</si>
  <si>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</si>
  <si>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</si>
  <si>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</si>
  <si>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</si>
  <si>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</si>
  <si>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</si>
  <si>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</si>
  <si>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</si>
  <si>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</si>
  <si>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</si>
  <si>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</si>
  <si>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</si>
  <si>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</si>
  <si>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</si>
  <si>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</si>
  <si>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</si>
  <si>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</si>
  <si>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</si>
  <si>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</si>
  <si>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</si>
  <si>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</si>
  <si>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</si>
  <si>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</si>
  <si>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</si>
  <si>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</si>
  <si>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</si>
  <si>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</si>
  <si>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</si>
  <si>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</si>
  <si>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</si>
  <si>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</si>
  <si>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</si>
  <si>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</si>
  <si>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</si>
  <si>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</si>
  <si>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</si>
  <si>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</si>
  <si>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</si>
  <si>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</si>
  <si>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</si>
  <si>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</si>
  <si>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</si>
  <si>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</si>
  <si>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</si>
  <si>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</si>
  <si>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</si>
  <si>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</si>
  <si>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</si>
  <si>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</si>
  <si>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</si>
  <si>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</si>
  <si>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</si>
  <si>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</si>
  <si>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</si>
  <si>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</si>
  <si>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</si>
  <si>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</si>
  <si>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</si>
  <si>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</si>
  <si>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</si>
  <si>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</si>
  <si>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</si>
  <si>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</si>
  <si>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</si>
  <si>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</si>
  <si>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</si>
  <si>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</si>
  <si>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</si>
  <si>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</si>
  <si>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</si>
  <si>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</si>
  <si>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</si>
  <si>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</si>
  <si>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</si>
  <si>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</si>
  <si>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</si>
  <si>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</si>
  <si>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</si>
  <si>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</si>
  <si>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</si>
  <si>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</si>
  <si>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</si>
  <si>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</si>
  <si>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</si>
  <si>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</si>
  <si>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</si>
  <si>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</si>
  <si>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</si>
  <si>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</si>
  <si>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</si>
  <si>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</si>
  <si>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</si>
  <si>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</si>
  <si>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</si>
  <si>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</si>
  <si>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</si>
  <si>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</si>
  <si>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</si>
  <si>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</si>
  <si>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</si>
  <si>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</si>
  <si>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</si>
  <si>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</si>
  <si>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</si>
  <si>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</si>
  <si>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</si>
  <si>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</si>
  <si>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</si>
  <si>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</si>
  <si>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</si>
  <si>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</si>
  <si>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</si>
  <si>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</si>
  <si>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</si>
  <si>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</si>
  <si>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</si>
  <si>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</si>
  <si>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</si>
  <si>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</si>
  <si>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</si>
  <si>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</si>
  <si>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</si>
  <si>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</si>
  <si>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</si>
  <si>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</si>
  <si>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</si>
  <si>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</si>
  <si>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</si>
  <si>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</si>
  <si>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</si>
  <si>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</si>
  <si>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</si>
  <si>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</si>
  <si>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</si>
  <si>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</si>
  <si>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</si>
  <si>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</si>
  <si>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</si>
  <si>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</si>
  <si>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</si>
  <si>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</si>
  <si>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</si>
  <si>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</si>
  <si>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</si>
  <si>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</si>
  <si>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</si>
  <si>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</si>
  <si>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</si>
  <si>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</si>
  <si>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</si>
  <si>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</si>
  <si>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</si>
  <si>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</si>
  <si>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</si>
  <si>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</si>
  <si>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</si>
  <si>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</si>
  <si>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</si>
  <si>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</si>
  <si>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</si>
  <si>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</si>
  <si>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</si>
  <si>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</si>
  <si>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</si>
  <si>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</si>
  <si>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</si>
  <si>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</si>
  <si>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</si>
  <si>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</si>
  <si>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</si>
  <si>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</si>
  <si>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</si>
  <si>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</si>
  <si>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</si>
  <si>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</si>
  <si>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</si>
  <si>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</si>
  <si>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</si>
  <si>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</si>
  <si>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</si>
  <si>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</si>
  <si>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</si>
  <si>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</si>
  <si>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</si>
  <si>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</si>
  <si>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</si>
  <si>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</si>
  <si>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</si>
  <si>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</si>
  <si>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</si>
  <si>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</si>
  <si>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</si>
  <si>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</si>
  <si>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</si>
  <si>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</si>
  <si>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</si>
  <si>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</si>
  <si>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</si>
  <si>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</si>
  <si>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</si>
  <si>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</si>
  <si>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</si>
  <si>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</si>
  <si>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</si>
  <si>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</si>
  <si>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</si>
  <si>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</si>
  <si>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</si>
  <si>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</si>
  <si>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</si>
  <si>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</si>
  <si>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</si>
  <si>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</si>
  <si>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</si>
  <si>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</si>
  <si>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</si>
  <si>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</si>
  <si>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</si>
  <si>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</si>
  <si>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</si>
  <si>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</si>
  <si>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</si>
  <si>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</si>
  <si>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</si>
  <si>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</si>
  <si>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</si>
  <si>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</si>
  <si>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</si>
  <si>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</si>
  <si>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</si>
  <si>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</si>
  <si>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</si>
  <si>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</si>
  <si>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</si>
  <si>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</si>
  <si>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</si>
  <si>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</si>
  <si>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</si>
  <si>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</si>
  <si>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</si>
  <si>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</si>
  <si>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</si>
  <si>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</si>
  <si>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</si>
  <si>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</si>
  <si>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</si>
  <si>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</si>
  <si>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</si>
  <si>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</si>
  <si>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</si>
  <si>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</si>
  <si>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</si>
  <si>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</si>
  <si>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</si>
  <si>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</si>
  <si>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</si>
  <si>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</si>
  <si>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</si>
  <si>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</si>
  <si>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</si>
  <si>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</si>
  <si>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</si>
  <si>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</si>
  <si>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</si>
  <si>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</si>
  <si>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</si>
  <si>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</si>
  <si>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</si>
  <si>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</si>
  <si>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</si>
  <si>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</si>
  <si>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</si>
  <si>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</si>
  <si>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</si>
  <si>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</si>
  <si>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</si>
  <si>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</si>
  <si>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</si>
  <si>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</si>
  <si>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</si>
  <si>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</si>
  <si>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</si>
  <si>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</si>
  <si>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</si>
  <si>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</si>
  <si>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</si>
  <si>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</si>
  <si>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</si>
  <si>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</si>
  <si>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</si>
  <si>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</si>
  <si>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</si>
  <si>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</si>
  <si>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</si>
  <si>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</si>
  <si>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</si>
  <si>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</si>
  <si>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</si>
  <si>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</si>
  <si>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</si>
  <si>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</si>
  <si>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</si>
  <si>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</si>
  <si>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</si>
  <si>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</si>
  <si>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</si>
  <si>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</si>
  <si>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</si>
  <si>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</si>
  <si>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</si>
  <si>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</si>
  <si>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</si>
  <si>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</si>
  <si>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</si>
  <si>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</si>
  <si>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</si>
  <si>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</si>
  <si>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</si>
  <si>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</si>
  <si>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</si>
  <si>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</si>
  <si>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</si>
  <si>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</si>
  <si>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</si>
  <si>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</si>
  <si>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</si>
  <si>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</si>
  <si>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</si>
  <si>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</si>
  <si>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</si>
  <si>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</si>
  <si>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</si>
  <si>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</si>
  <si>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</si>
  <si>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</si>
  <si>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</si>
  <si>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</si>
  <si>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</si>
  <si>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</si>
  <si>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</si>
  <si>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</si>
  <si>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</si>
  <si>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</si>
  <si>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</si>
  <si>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</si>
  <si>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</si>
  <si>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</si>
  <si>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</si>
  <si>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</si>
  <si>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</si>
  <si>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</si>
  <si>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</si>
  <si>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</si>
  <si>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</si>
  <si>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</si>
  <si>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</si>
  <si>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</si>
  <si>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</si>
  <si>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</si>
  <si>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</si>
  <si>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</si>
  <si>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</si>
  <si>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</si>
  <si>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</si>
  <si>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</si>
  <si>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</si>
  <si>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</si>
  <si>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</si>
  <si>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</si>
  <si>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</si>
  <si>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</si>
  <si>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</si>
  <si>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</si>
  <si>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</si>
  <si>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</si>
  <si>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</si>
  <si>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</si>
  <si>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</si>
  <si>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</si>
  <si>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</si>
  <si>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</si>
  <si>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</si>
  <si>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</si>
  <si>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</si>
  <si>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</si>
  <si>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</si>
  <si>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</si>
  <si>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</si>
  <si>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</si>
  <si>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</si>
  <si>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</si>
  <si>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</si>
  <si>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</si>
  <si>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</si>
  <si>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</si>
  <si>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</si>
  <si>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</si>
  <si>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</si>
  <si>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</si>
  <si>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</si>
  <si>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</si>
  <si>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</si>
  <si>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</si>
  <si>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</si>
  <si>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</si>
  <si>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</si>
  <si>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</si>
  <si>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</si>
  <si>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</si>
  <si>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</si>
  <si>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</si>
  <si>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</si>
  <si>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</si>
  <si>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</si>
  <si>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</si>
  <si>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</si>
  <si>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</si>
  <si>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</si>
  <si>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</si>
  <si>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</si>
  <si>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</si>
  <si>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</si>
  <si>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</si>
  <si>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</si>
  <si>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</si>
  <si>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</si>
  <si>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</si>
  <si>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</si>
  <si>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</si>
  <si>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</si>
  <si>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</si>
  <si>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</si>
  <si>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</si>
  <si>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</si>
  <si>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</si>
  <si>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</si>
  <si>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</si>
  <si>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</si>
  <si>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</si>
  <si>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</si>
  <si>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</si>
  <si>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</si>
  <si>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</si>
  <si>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</si>
  <si>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</si>
  <si>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</si>
  <si>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</si>
  <si>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</si>
  <si>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</si>
  <si>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</si>
  <si>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</si>
  <si>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</si>
  <si>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</si>
  <si>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</si>
  <si>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</si>
  <si>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</si>
  <si>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</si>
  <si>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</si>
  <si>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</si>
  <si>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</si>
  <si>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</si>
  <si>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</si>
  <si>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</si>
  <si>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</si>
  <si>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</si>
  <si>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</si>
  <si>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</si>
  <si>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</si>
  <si>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</si>
  <si>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</si>
  <si>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</si>
  <si>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</si>
  <si>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</si>
  <si>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</si>
  <si>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</si>
  <si>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</si>
  <si>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</si>
  <si>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</si>
  <si>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</si>
  <si>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</si>
  <si>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</si>
  <si>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</si>
  <si>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</si>
  <si>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</si>
  <si>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</si>
  <si>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</si>
  <si>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</si>
  <si>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</si>
  <si>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</si>
  <si>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</si>
  <si>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</si>
  <si>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</si>
  <si>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</si>
  <si>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</si>
  <si>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</si>
  <si>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</si>
  <si>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</si>
  <si>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</si>
  <si>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</si>
  <si>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</si>
  <si>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</si>
  <si>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</si>
  <si>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</si>
  <si>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</si>
  <si>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</si>
  <si>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</si>
  <si>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</si>
  <si>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</si>
  <si>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</si>
  <si>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</si>
  <si>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</si>
  <si>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</si>
  <si>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</si>
  <si>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</si>
  <si>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</si>
  <si>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</si>
  <si>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</si>
  <si>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</si>
  <si>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</si>
  <si>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</si>
  <si>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</si>
  <si>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</si>
  <si>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</si>
  <si>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</si>
  <si>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</si>
  <si>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</si>
  <si>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</si>
  <si>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</si>
  <si>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</si>
  <si>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</si>
  <si>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</si>
  <si>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</si>
  <si>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</si>
  <si>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</si>
  <si>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</si>
  <si>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</si>
  <si>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</si>
  <si>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</si>
  <si>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</si>
  <si>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</si>
  <si>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</si>
  <si>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</si>
  <si>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</si>
  <si>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</si>
  <si>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</si>
  <si>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</si>
  <si>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</si>
  <si>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</si>
  <si>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</si>
  <si>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</si>
  <si>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</si>
  <si>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</si>
  <si>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</si>
  <si>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</si>
  <si>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</si>
  <si>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</si>
  <si>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</si>
  <si>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</si>
  <si>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</si>
  <si>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</si>
  <si>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</si>
  <si>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</si>
  <si>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</si>
  <si>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</si>
  <si>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</si>
  <si>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</si>
  <si>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</si>
  <si>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</si>
  <si>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</si>
  <si>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</si>
  <si>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</si>
  <si>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</si>
  <si>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</si>
  <si>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</si>
  <si>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</si>
  <si>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</si>
  <si>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</si>
  <si>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</si>
  <si>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</si>
  <si>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</si>
  <si>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</si>
  <si>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</si>
  <si>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</si>
  <si>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</si>
  <si>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</si>
  <si>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</si>
  <si>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</si>
  <si>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</si>
  <si>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</si>
  <si>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</si>
  <si>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</si>
  <si>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</si>
  <si>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</si>
  <si>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</si>
  <si>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</si>
  <si>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</si>
  <si>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</si>
  <si>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</si>
  <si>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</si>
  <si>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</si>
  <si>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</si>
  <si>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</si>
  <si>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</si>
  <si>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</si>
  <si>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</si>
  <si>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</si>
  <si>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</si>
  <si>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</si>
  <si>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</si>
  <si>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</si>
  <si>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</si>
  <si>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</si>
  <si>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</si>
  <si>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</si>
  <si>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</si>
  <si>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</si>
  <si>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</si>
  <si>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</si>
  <si>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</si>
  <si>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</si>
  <si>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</si>
  <si>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</si>
  <si>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</si>
  <si>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</si>
  <si>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</si>
  <si>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</si>
  <si>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</si>
  <si>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</si>
  <si>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</si>
  <si>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</si>
  <si>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</si>
  <si>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</si>
  <si>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</si>
  <si>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</si>
  <si>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</si>
  <si>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</si>
  <si>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</si>
  <si>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</si>
  <si>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</si>
  <si>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</si>
  <si>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</si>
  <si>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</si>
  <si>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</si>
  <si>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</si>
  <si>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</si>
  <si>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</si>
  <si>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</si>
  <si>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</si>
  <si>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</si>
  <si>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</si>
  <si>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</si>
  <si>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</si>
  <si>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</si>
  <si>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</si>
  <si>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</si>
  <si>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</si>
  <si>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</si>
  <si>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</si>
  <si>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</si>
  <si>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</si>
  <si>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</si>
  <si>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</si>
  <si>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</si>
  <si>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</si>
  <si>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</si>
  <si>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</si>
  <si>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</si>
  <si>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</si>
  <si>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</si>
  <si>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</si>
  <si>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</si>
  <si>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</si>
  <si>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</si>
  <si>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</si>
  <si>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</si>
  <si>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</si>
  <si>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</si>
  <si>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</si>
  <si>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</si>
  <si>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</si>
  <si>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</si>
  <si>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</si>
  <si>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</si>
  <si>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</si>
  <si>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</si>
  <si>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</si>
  <si>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</si>
  <si>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</si>
  <si>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</si>
  <si>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</si>
  <si>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</si>
  <si>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</si>
  <si>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</si>
  <si>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</si>
  <si>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</si>
  <si>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</si>
  <si>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</si>
  <si>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</si>
  <si>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</si>
  <si>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</si>
  <si>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</si>
  <si>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</si>
  <si>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</si>
  <si>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</si>
  <si>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</si>
  <si>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</si>
  <si>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</si>
  <si>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</si>
  <si>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</si>
  <si>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</si>
  <si>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</si>
  <si>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</si>
  <si>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</si>
  <si>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</si>
  <si>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</si>
  <si>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</si>
  <si>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</si>
  <si>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</si>
  <si>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</si>
  <si>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</si>
  <si>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</si>
  <si>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</si>
  <si>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</si>
  <si>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</si>
  <si>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</si>
  <si>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</si>
  <si>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</si>
  <si>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</si>
  <si>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</si>
  <si>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</si>
  <si>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</si>
  <si>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</si>
  <si>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</si>
  <si>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</si>
  <si>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</si>
  <si>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</si>
  <si>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</si>
  <si>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</si>
  <si>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</si>
  <si>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</si>
  <si>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</si>
  <si>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</si>
  <si>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</si>
  <si>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</si>
  <si>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</si>
  <si>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</si>
  <si>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</si>
  <si>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</si>
  <si>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</si>
  <si>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</si>
  <si>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</si>
  <si>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</si>
  <si>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</si>
  <si>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</si>
  <si>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</si>
  <si>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</si>
  <si>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</si>
  <si>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</si>
  <si>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</si>
  <si>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</si>
  <si>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</si>
  <si>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</si>
  <si>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</si>
  <si>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</si>
  <si>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</si>
  <si>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</si>
  <si>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</si>
  <si>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</si>
  <si>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</si>
  <si>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</si>
  <si>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</si>
  <si>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</si>
  <si>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</si>
  <si>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</si>
  <si>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</si>
  <si>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</si>
  <si>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</si>
  <si>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</si>
  <si>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</si>
  <si>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</si>
  <si>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</si>
  <si>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</si>
  <si>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</si>
  <si>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</si>
  <si>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</si>
  <si>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</si>
  <si>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</si>
  <si>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</si>
  <si>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</si>
  <si>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</si>
  <si>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</si>
  <si>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</si>
  <si>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</si>
  <si>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</si>
  <si>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</si>
  <si>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</si>
  <si>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</si>
  <si>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</si>
  <si>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</si>
  <si>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</si>
  <si>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</si>
  <si>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</si>
  <si>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</si>
  <si>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</si>
  <si>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</si>
  <si>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</si>
  <si>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</si>
  <si>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</si>
  <si>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</si>
  <si>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</si>
  <si>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</si>
  <si>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</si>
  <si>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</si>
  <si>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</si>
  <si>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</si>
  <si>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</si>
  <si>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</si>
  <si>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</si>
  <si>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</si>
  <si>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</si>
  <si>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</si>
  <si>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</si>
  <si>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</si>
  <si>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</si>
  <si>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</si>
  <si>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</si>
  <si>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</si>
  <si>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</si>
  <si>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</si>
  <si>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</si>
  <si>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</si>
  <si>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</si>
  <si>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</si>
  <si>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</si>
  <si>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</si>
  <si>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</si>
  <si>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</si>
  <si>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</si>
  <si>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</si>
  <si>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</si>
  <si>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</si>
  <si>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</si>
  <si>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</si>
  <si>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</si>
  <si>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</si>
  <si>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</si>
  <si>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</si>
  <si>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</si>
  <si>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</si>
  <si>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</si>
  <si>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</si>
  <si>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</si>
  <si>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</si>
  <si>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</si>
  <si>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</si>
  <si>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</si>
  <si>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</si>
  <si>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</si>
  <si>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</si>
  <si>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</si>
  <si>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</si>
  <si>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</si>
  <si>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</si>
  <si>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</si>
  <si>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</si>
  <si>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</si>
  <si>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</si>
  <si>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</si>
  <si>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</si>
  <si>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</si>
  <si>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</si>
  <si>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</si>
  <si>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</si>
  <si>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</si>
  <si>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</si>
  <si>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</si>
  <si>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</si>
  <si>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</si>
  <si>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</si>
  <si>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</si>
  <si>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</si>
  <si>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</si>
  <si>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</si>
  <si>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</si>
  <si>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</si>
  <si>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</si>
  <si>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</si>
  <si>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</si>
  <si>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</si>
  <si>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</si>
  <si>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</si>
  <si>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</si>
  <si>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</si>
  <si>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</si>
  <si>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</si>
  <si>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</si>
  <si>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</si>
  <si>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</si>
  <si>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</si>
  <si>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</si>
  <si>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</si>
  <si>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</si>
  <si>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</si>
  <si>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</si>
  <si>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</si>
  <si>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</si>
  <si>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</si>
  <si>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</si>
  <si>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</si>
  <si>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</si>
  <si>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</si>
  <si>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</si>
  <si>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</si>
  <si>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</si>
  <si>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</si>
  <si>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</si>
  <si>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</si>
  <si>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</si>
  <si>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</si>
  <si>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</si>
  <si>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</si>
  <si>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</si>
  <si>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</si>
  <si>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</si>
  <si>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</si>
  <si>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</si>
  <si>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</si>
  <si>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</si>
  <si>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</si>
  <si>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</si>
  <si>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</si>
  <si>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</si>
  <si>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</si>
  <si>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</si>
  <si>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</si>
  <si>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</si>
  <si>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</si>
  <si>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</si>
  <si>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</si>
  <si>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</si>
  <si>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</si>
  <si>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</si>
  <si>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</si>
  <si>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</si>
  <si>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</si>
  <si>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</si>
  <si>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</si>
  <si>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</si>
  <si>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</si>
  <si>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</si>
  <si>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</si>
  <si>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</si>
  <si>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</si>
  <si>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</si>
  <si>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</si>
  <si>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</si>
  <si>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</si>
  <si>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</si>
  <si>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</si>
  <si>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</si>
  <si>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</si>
  <si>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</si>
  <si>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</si>
  <si>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</si>
  <si>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</si>
  <si>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</si>
  <si>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</si>
  <si>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</si>
  <si>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</si>
  <si>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</si>
  <si>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</si>
  <si>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</si>
  <si>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</si>
  <si>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</si>
  <si>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</si>
  <si>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</si>
  <si>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</si>
  <si>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</si>
  <si>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</si>
  <si>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</si>
  <si>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</si>
  <si>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</si>
  <si>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</si>
  <si>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</si>
  <si>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</si>
  <si>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</si>
  <si>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</si>
  <si>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</si>
  <si>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</si>
  <si>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</si>
  <si>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</si>
  <si>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</si>
  <si>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</si>
  <si>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</si>
  <si>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</si>
  <si>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</si>
  <si>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</si>
  <si>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</si>
  <si>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</si>
  <si>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</si>
  <si>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</si>
  <si>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</si>
  <si>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</si>
  <si>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</si>
  <si>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</si>
  <si>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</si>
  <si>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</si>
  <si>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</si>
  <si>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</si>
  <si>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</si>
  <si>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</si>
  <si>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</si>
  <si>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</si>
  <si>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</si>
  <si>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</si>
  <si>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</si>
  <si>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</si>
  <si>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</si>
  <si>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</si>
  <si>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</si>
  <si>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</si>
  <si>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</si>
  <si>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</si>
  <si>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</si>
  <si>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</si>
  <si>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</si>
  <si>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</si>
  <si>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</si>
  <si>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</si>
  <si>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</si>
  <si>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</si>
  <si>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</si>
  <si>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</si>
  <si>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</si>
  <si>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</si>
  <si>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</si>
  <si>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</si>
  <si>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</si>
  <si>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</si>
  <si>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</si>
  <si>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</si>
  <si>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</si>
  <si>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</si>
  <si>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</si>
  <si>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</si>
  <si>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</si>
  <si>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</si>
  <si>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</si>
  <si>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</si>
  <si>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</si>
  <si>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</si>
  <si>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</si>
  <si>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</si>
  <si>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</si>
  <si>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</si>
  <si>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</si>
  <si>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</si>
  <si>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</si>
  <si>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</si>
  <si>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</si>
  <si>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</si>
  <si>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</si>
  <si>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</si>
  <si>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</si>
  <si>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</si>
  <si>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</si>
  <si>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</si>
  <si>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</si>
  <si>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</si>
  <si>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</si>
  <si>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</si>
  <si>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</si>
  <si>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</si>
  <si>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</si>
  <si>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</si>
  <si>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</si>
  <si>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</si>
  <si>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</si>
  <si>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</si>
  <si>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</si>
  <si>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</si>
  <si>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</si>
  <si>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</si>
  <si>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</si>
  <si>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</si>
  <si>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</si>
  <si>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</si>
  <si>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</si>
  <si>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</si>
  <si>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</si>
  <si>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</si>
  <si>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</si>
  <si>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</si>
  <si>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</si>
  <si>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</si>
  <si>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</si>
  <si>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</si>
  <si>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</si>
  <si>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</si>
  <si>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</si>
  <si>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</si>
  <si>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</si>
  <si>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</si>
  <si>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</si>
  <si>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</si>
  <si>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</si>
  <si>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</si>
  <si>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</si>
  <si>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</si>
  <si>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</si>
  <si>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</si>
  <si>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</si>
  <si>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</si>
  <si>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</si>
  <si>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</si>
  <si>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</si>
  <si>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</si>
  <si>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</si>
  <si>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</si>
  <si>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</si>
  <si>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</si>
  <si>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</si>
  <si>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</si>
  <si>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</si>
  <si>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</si>
  <si>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</si>
  <si>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</si>
  <si>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</si>
  <si>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</si>
  <si>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</si>
  <si>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</si>
  <si>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</si>
  <si>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</si>
  <si>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</si>
  <si>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</si>
  <si>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</si>
  <si>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</si>
  <si>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</si>
  <si>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</si>
  <si>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</si>
  <si>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</si>
  <si>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</si>
  <si>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</si>
  <si>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</si>
  <si>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</si>
  <si>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</si>
  <si>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</si>
  <si>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</si>
  <si>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</si>
  <si>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</si>
  <si>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</si>
  <si>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</si>
  <si>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</si>
  <si>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</si>
  <si>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</si>
  <si>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</si>
  <si>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</si>
  <si>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</si>
  <si>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</si>
  <si>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</si>
  <si>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</si>
  <si>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</si>
  <si>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</si>
  <si>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</si>
  <si>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</si>
  <si>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</si>
  <si>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</si>
  <si>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</si>
  <si>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</si>
  <si>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</si>
  <si>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</si>
  <si>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</si>
  <si>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</si>
  <si>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</si>
  <si>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</si>
  <si>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</si>
  <si>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</si>
  <si>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</si>
  <si>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</si>
  <si>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</si>
  <si>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</si>
  <si>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</si>
  <si>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</si>
  <si>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</si>
  <si>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</si>
  <si>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</si>
  <si>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</si>
  <si>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</si>
  <si>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</si>
  <si>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</si>
  <si>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</si>
  <si>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</si>
  <si>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</si>
  <si>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</si>
  <si>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</si>
  <si>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</si>
  <si>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</si>
  <si>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</si>
  <si>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</si>
  <si>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</si>
  <si>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</si>
  <si>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</si>
  <si>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</si>
  <si>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</si>
  <si>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</si>
  <si>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</si>
  <si>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</si>
  <si>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</si>
  <si>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</si>
  <si>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</si>
  <si>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</si>
  <si>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</si>
  <si>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</si>
  <si>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</si>
  <si>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</si>
  <si>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</si>
  <si>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</si>
  <si>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</si>
  <si>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</si>
  <si>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</si>
  <si>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</si>
  <si>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</si>
  <si>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</si>
  <si>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</si>
  <si>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</si>
  <si>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</si>
  <si>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</si>
  <si>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</si>
  <si>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</si>
  <si>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</si>
  <si>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</si>
  <si>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</si>
  <si>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</si>
  <si>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</si>
  <si>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</si>
  <si>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</si>
  <si>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</si>
  <si>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</si>
  <si>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</si>
  <si>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</si>
  <si>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</si>
  <si>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</si>
  <si>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</si>
  <si>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</si>
  <si>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</si>
  <si>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</si>
  <si>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</si>
  <si>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</si>
  <si>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</si>
  <si>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</si>
  <si>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</si>
  <si>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</si>
  <si>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</si>
  <si>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</si>
  <si>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</si>
  <si>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</si>
  <si>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</si>
  <si>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</si>
  <si>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</si>
  <si>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</si>
  <si>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</si>
  <si>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</si>
  <si>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</si>
  <si>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</si>
  <si>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</si>
  <si>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</si>
  <si>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</si>
  <si>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</si>
  <si>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</si>
  <si>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</si>
  <si>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</si>
  <si>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</si>
  <si>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</si>
  <si>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</si>
  <si>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</si>
  <si>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</si>
  <si>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</si>
  <si>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</si>
  <si>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</si>
  <si>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</si>
  <si>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</si>
  <si>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</si>
  <si>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</si>
  <si>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</si>
  <si>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</si>
  <si>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</si>
  <si>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</si>
  <si>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</si>
  <si>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</si>
  <si>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</si>
  <si>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</si>
  <si>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</si>
  <si>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</si>
  <si>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</si>
  <si>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</si>
  <si>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</si>
  <si>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</si>
  <si>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</si>
  <si>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</si>
  <si>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</si>
  <si>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</si>
  <si>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</si>
  <si>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</si>
  <si>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</si>
  <si>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</si>
  <si>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</si>
  <si>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</si>
  <si>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</si>
  <si>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</si>
  <si>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</si>
  <si>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</si>
  <si>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</si>
  <si>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</si>
  <si>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</si>
  <si>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</si>
  <si>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</si>
  <si>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</si>
  <si>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</si>
  <si>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</si>
  <si>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</si>
  <si>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</si>
  <si>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</si>
  <si>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</si>
  <si>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</si>
  <si>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</si>
  <si>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</si>
  <si>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</si>
  <si>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</si>
  <si>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</si>
  <si>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</si>
  <si>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</si>
  <si>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</si>
  <si>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</si>
  <si>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</si>
  <si>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</si>
  <si>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</si>
  <si>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</si>
  <si>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</si>
  <si>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</si>
  <si>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</si>
  <si>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</si>
  <si>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</si>
  <si>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</si>
  <si>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</si>
  <si>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</si>
  <si>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</si>
  <si>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</si>
  <si>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</si>
  <si>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</si>
  <si>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</si>
  <si>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</si>
  <si>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</si>
  <si>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</si>
  <si>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</si>
  <si>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</si>
  <si>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</si>
  <si>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</si>
  <si>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</si>
  <si>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</si>
  <si>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</si>
  <si>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</si>
  <si>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</si>
  <si>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</si>
  <si>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</si>
  <si>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</si>
  <si>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</si>
  <si>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</si>
  <si>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</si>
  <si>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</si>
  <si>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</si>
  <si>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</si>
  <si>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</si>
  <si>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</si>
  <si>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</si>
  <si>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</si>
  <si>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Fulton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</si>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</sst>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3B288C0-6B7D-4A1A-89FA-02698CAAD7B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30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61</v>
          </cell>
        </row>
        <row r="27">
          <cell r="B27" t="str">
            <v>Other Caribbean Hispanic</v>
          </cell>
          <cell r="D27">
            <v>0</v>
          </cell>
        </row>
        <row r="28">
          <cell r="B28" t="str">
            <v>Other Hispanic, Latino, or Spanish*</v>
          </cell>
          <cell r="D28">
            <v>0</v>
          </cell>
        </row>
        <row r="29">
          <cell r="B29" t="str">
            <v>Spaniard</v>
          </cell>
          <cell r="D29">
            <v>22</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2067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203</v>
          </cell>
        </row>
        <row r="68">
          <cell r="B68" t="str">
            <v>Greek alone</v>
          </cell>
          <cell r="D68">
            <v>0</v>
          </cell>
        </row>
        <row r="69">
          <cell r="B69" t="str">
            <v>Hungarian alone</v>
          </cell>
          <cell r="D69">
            <v>0</v>
          </cell>
        </row>
        <row r="70">
          <cell r="B70" t="str">
            <v>Icelandic alone</v>
          </cell>
          <cell r="D70">
            <v>0</v>
          </cell>
        </row>
        <row r="71">
          <cell r="B71" t="str">
            <v>Irish alone</v>
          </cell>
          <cell r="D71">
            <v>191</v>
          </cell>
        </row>
        <row r="72">
          <cell r="B72" t="str">
            <v>Italian alone</v>
          </cell>
          <cell r="D72">
            <v>95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33</v>
          </cell>
        </row>
        <row r="88">
          <cell r="B88" t="str">
            <v>Portuguese alone</v>
          </cell>
          <cell r="D88">
            <v>0</v>
          </cell>
        </row>
        <row r="89">
          <cell r="B89" t="str">
            <v>Roma alone</v>
          </cell>
          <cell r="D89">
            <v>0</v>
          </cell>
        </row>
        <row r="90">
          <cell r="B90" t="str">
            <v>Romanian alone</v>
          </cell>
          <cell r="D90">
            <v>0</v>
          </cell>
        </row>
        <row r="91">
          <cell r="B91" t="str">
            <v>Russian alone</v>
          </cell>
          <cell r="D91">
            <v>31</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23</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806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768</v>
          </cell>
        </row>
        <row r="145">
          <cell r="B145" t="str">
            <v>White alone or in combination with one or more other races</v>
          </cell>
          <cell r="D145" t="e">
            <v>#N/A</v>
          </cell>
        </row>
        <row r="146">
          <cell r="B146" t="str">
            <v>European alone or in any combination*</v>
          </cell>
          <cell r="D146">
            <v>2342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37</v>
          </cell>
        </row>
        <row r="168">
          <cell r="B168" t="str">
            <v>English alone or in any combination</v>
          </cell>
          <cell r="D168">
            <v>738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143</v>
          </cell>
        </row>
        <row r="173">
          <cell r="B173" t="str">
            <v>Frisian alone or in any combination</v>
          </cell>
          <cell r="D173">
            <v>0</v>
          </cell>
        </row>
        <row r="174">
          <cell r="B174" t="str">
            <v>Georgian alone or in any combination</v>
          </cell>
          <cell r="D174">
            <v>0</v>
          </cell>
        </row>
        <row r="175">
          <cell r="B175" t="str">
            <v>German alone or in any combination</v>
          </cell>
          <cell r="D175">
            <v>878</v>
          </cell>
        </row>
        <row r="176">
          <cell r="B176" t="str">
            <v>Greek alone or in any combination</v>
          </cell>
          <cell r="D176">
            <v>59</v>
          </cell>
        </row>
        <row r="177">
          <cell r="B177" t="str">
            <v>Hungarian alone or in any combination</v>
          </cell>
          <cell r="D177">
            <v>44</v>
          </cell>
        </row>
        <row r="178">
          <cell r="B178" t="str">
            <v>Icelandic alone or in any combination</v>
          </cell>
          <cell r="D178">
            <v>0</v>
          </cell>
        </row>
        <row r="179">
          <cell r="B179" t="str">
            <v>Irish alone or in any combination</v>
          </cell>
          <cell r="D179">
            <v>748</v>
          </cell>
        </row>
        <row r="180">
          <cell r="B180" t="str">
            <v>Italian alone or in any combination</v>
          </cell>
          <cell r="D180">
            <v>433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59</v>
          </cell>
        </row>
        <row r="195">
          <cell r="B195" t="str">
            <v>Polish alone or in any combination</v>
          </cell>
          <cell r="D195">
            <v>171</v>
          </cell>
        </row>
        <row r="196">
          <cell r="B196" t="str">
            <v>Portuguese alone or in any combination</v>
          </cell>
          <cell r="D196">
            <v>30</v>
          </cell>
        </row>
        <row r="197">
          <cell r="B197" t="str">
            <v>Roma alone or in any combination</v>
          </cell>
          <cell r="D197">
            <v>0</v>
          </cell>
        </row>
        <row r="198">
          <cell r="B198" t="str">
            <v>Romanian alone or in any combination</v>
          </cell>
          <cell r="D198">
            <v>26</v>
          </cell>
        </row>
        <row r="199">
          <cell r="B199" t="str">
            <v>Russian alone or in any combination</v>
          </cell>
          <cell r="D199">
            <v>95</v>
          </cell>
        </row>
        <row r="200">
          <cell r="B200" t="str">
            <v>Scandinavian alone or in any combination</v>
          </cell>
          <cell r="D200">
            <v>0</v>
          </cell>
        </row>
        <row r="201">
          <cell r="B201" t="str">
            <v>Scots-Irish alone or in any combination</v>
          </cell>
          <cell r="D201">
            <v>25</v>
          </cell>
        </row>
        <row r="202">
          <cell r="B202" t="str">
            <v>Scottish alone or in any combination</v>
          </cell>
          <cell r="D202">
            <v>142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68</v>
          </cell>
        </row>
        <row r="208">
          <cell r="B208" t="str">
            <v>Swiss alone or in any combination</v>
          </cell>
          <cell r="D208">
            <v>27</v>
          </cell>
        </row>
        <row r="209">
          <cell r="B209" t="str">
            <v>Tatar alone or in any combination</v>
          </cell>
          <cell r="D209">
            <v>0</v>
          </cell>
        </row>
        <row r="210">
          <cell r="B210" t="str">
            <v>Turkish alone or in any combination</v>
          </cell>
          <cell r="D210">
            <v>0</v>
          </cell>
        </row>
        <row r="211">
          <cell r="B211" t="str">
            <v>Ukrainian alone or in any combination</v>
          </cell>
          <cell r="D211">
            <v>22</v>
          </cell>
        </row>
        <row r="212">
          <cell r="B212" t="str">
            <v>Welsh alone or in any combination</v>
          </cell>
          <cell r="D212">
            <v>34</v>
          </cell>
        </row>
        <row r="213">
          <cell r="B213" t="str">
            <v>Other European alone or in any combination</v>
          </cell>
          <cell r="D213">
            <v>0</v>
          </cell>
        </row>
        <row r="214">
          <cell r="B214" t="str">
            <v>Middle Eastern or North African alone or in any combination*</v>
          </cell>
          <cell r="D214">
            <v>135</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62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22</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1030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955</v>
          </cell>
        </row>
        <row r="253">
          <cell r="B253" t="str">
            <v>Black or African American alone</v>
          </cell>
          <cell r="D253" t="e">
            <v>#N/A</v>
          </cell>
        </row>
        <row r="254">
          <cell r="B254" t="str">
            <v>African American alone</v>
          </cell>
          <cell r="D254">
            <v>454</v>
          </cell>
        </row>
        <row r="255">
          <cell r="B255" t="str">
            <v>Sub-Saharan African alone*</v>
          </cell>
          <cell r="D255">
            <v>129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47</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171</v>
          </cell>
        </row>
        <row r="319">
          <cell r="B319" t="str">
            <v>Black or African American alone or in combination with one or more other races</v>
          </cell>
          <cell r="D319" t="e">
            <v>#N/A</v>
          </cell>
        </row>
        <row r="320">
          <cell r="B320" t="str">
            <v>African American alone or in any combination</v>
          </cell>
          <cell r="D320">
            <v>537</v>
          </cell>
        </row>
        <row r="321">
          <cell r="B321" t="str">
            <v>Sub-Saharan African alone or in any combination*</v>
          </cell>
          <cell r="D321">
            <v>170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57</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162</v>
          </cell>
        </row>
        <row r="383">
          <cell r="B383" t="str">
            <v>Other Black or African American alone or in any combination, specified</v>
          </cell>
          <cell r="D383">
            <v>0</v>
          </cell>
        </row>
        <row r="384">
          <cell r="B384" t="str">
            <v>Other Black or African American alone or in any combination, not specified</v>
          </cell>
          <cell r="D384">
            <v>208</v>
          </cell>
        </row>
        <row r="385">
          <cell r="B385" t="str">
            <v>American Indian and Alaska Native alone</v>
          </cell>
          <cell r="D385">
            <v>208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805</v>
          </cell>
        </row>
        <row r="2779">
          <cell r="B2779" t="str">
            <v>Chinese, except Taiwanese alone</v>
          </cell>
          <cell r="D2779">
            <v>218</v>
          </cell>
        </row>
        <row r="2780">
          <cell r="B2780" t="str">
            <v>Hmong alone</v>
          </cell>
          <cell r="D2780">
            <v>0</v>
          </cell>
        </row>
        <row r="2781">
          <cell r="B2781" t="str">
            <v>Japanese alone</v>
          </cell>
          <cell r="D2781">
            <v>27</v>
          </cell>
        </row>
        <row r="2782">
          <cell r="B2782" t="str">
            <v>Korean alone</v>
          </cell>
          <cell r="D2782">
            <v>506</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583</v>
          </cell>
        </row>
        <row r="2795">
          <cell r="B2795" t="str">
            <v>Asian Indian alone</v>
          </cell>
          <cell r="D2795">
            <v>482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68</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62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884</v>
          </cell>
        </row>
        <row r="2832">
          <cell r="B2832" t="str">
            <v>Chinese, except Taiwanese alone or in any combination</v>
          </cell>
          <cell r="D2832">
            <v>313</v>
          </cell>
        </row>
        <row r="2833">
          <cell r="B2833" t="str">
            <v>Hmong alone or in any combination</v>
          </cell>
          <cell r="D2833">
            <v>0</v>
          </cell>
        </row>
        <row r="2834">
          <cell r="B2834" t="str">
            <v>Japanese alone or in any combination</v>
          </cell>
          <cell r="D2834">
            <v>46</v>
          </cell>
        </row>
        <row r="2835">
          <cell r="B2835" t="str">
            <v>Korean alone or in any combination</v>
          </cell>
          <cell r="D2835">
            <v>561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605</v>
          </cell>
        </row>
        <row r="2848">
          <cell r="B2848" t="str">
            <v>Asian Indian alone or in any combination</v>
          </cell>
          <cell r="D2848">
            <v>533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103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188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87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38</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A8F50-3982-41BA-B36D-40DFCC10BAB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2067</v>
      </c>
      <c r="C5" s="10" t="s">
        <v>5</v>
      </c>
      <c r="D5" s="11">
        <v>2342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37</v>
      </c>
      <c r="E26" s="16" t="e">
        <f>VLOOKUP($D26,'[1]Profile_Cnty Export'!$B$2:$D$3010,3,FALSE)</f>
        <v>#N/A</v>
      </c>
    </row>
    <row r="27" spans="1:5" x14ac:dyDescent="0.25">
      <c r="A27" t="s">
        <v>48</v>
      </c>
      <c r="B27" s="17">
        <v>246</v>
      </c>
      <c r="C27" s="10" t="s">
        <v>49</v>
      </c>
      <c r="D27" s="18">
        <v>738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203</v>
      </c>
      <c r="C34" s="14" t="s">
        <v>63</v>
      </c>
      <c r="D34" s="15">
        <v>878</v>
      </c>
      <c r="E34" s="16" t="e">
        <f>VLOOKUP($D34,'[1]Profile_Cnty Export'!$B$2:$D$3010,3,FALSE)</f>
        <v>#N/A</v>
      </c>
    </row>
    <row r="35" spans="1:5" x14ac:dyDescent="0.25">
      <c r="A35" t="s">
        <v>64</v>
      </c>
      <c r="B35" s="17">
        <v>0</v>
      </c>
      <c r="C35" s="10" t="s">
        <v>65</v>
      </c>
      <c r="D35" s="18">
        <v>59</v>
      </c>
      <c r="E35" s="12" t="e">
        <f>VLOOKUP($D35,'[1]Profile_Cnty Export'!$B$2:$D$3010,3,FALSE)</f>
        <v>#N/A</v>
      </c>
    </row>
    <row r="36" spans="1:5" x14ac:dyDescent="0.25">
      <c r="A36" t="s">
        <v>66</v>
      </c>
      <c r="B36" s="13">
        <v>0</v>
      </c>
      <c r="C36" s="14" t="s">
        <v>67</v>
      </c>
      <c r="D36" s="15">
        <v>44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191</v>
      </c>
      <c r="C38" s="14" t="s">
        <v>71</v>
      </c>
      <c r="D38" s="15">
        <v>748</v>
      </c>
      <c r="E38" s="16" t="e">
        <f>VLOOKUP($D38,'[1]Profile_Cnty Export'!$B$2:$D$3010,3,FALSE)</f>
        <v>#N/A</v>
      </c>
    </row>
    <row r="39" spans="1:5" x14ac:dyDescent="0.25">
      <c r="A39" t="s">
        <v>72</v>
      </c>
      <c r="B39" s="17">
        <v>95</v>
      </c>
      <c r="C39" s="10" t="s">
        <v>73</v>
      </c>
      <c r="D39" s="18">
        <v>433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59</v>
      </c>
      <c r="E53" s="12" t="e">
        <f>VLOOKUP($D53,'[1]Profile_Cnty Export'!$B$2:$D$3010,3,FALSE)</f>
        <v>#N/A</v>
      </c>
    </row>
    <row r="54" spans="1:5" x14ac:dyDescent="0.25">
      <c r="A54" t="s">
        <v>102</v>
      </c>
      <c r="B54" s="13">
        <v>33</v>
      </c>
      <c r="C54" s="14" t="s">
        <v>103</v>
      </c>
      <c r="D54" s="15">
        <v>171</v>
      </c>
      <c r="E54" s="16" t="e">
        <f>VLOOKUP($D54,'[1]Profile_Cnty Export'!$B$2:$D$3010,3,FALSE)</f>
        <v>#N/A</v>
      </c>
    </row>
    <row r="55" spans="1:5" x14ac:dyDescent="0.25">
      <c r="A55" t="s">
        <v>104</v>
      </c>
      <c r="B55" s="17">
        <v>0</v>
      </c>
      <c r="C55" s="10" t="s">
        <v>105</v>
      </c>
      <c r="D55" s="18">
        <v>30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26</v>
      </c>
      <c r="E57" s="12" t="e">
        <f>VLOOKUP($D57,'[1]Profile_Cnty Export'!$B$2:$D$3010,3,FALSE)</f>
        <v>#N/A</v>
      </c>
    </row>
    <row r="58" spans="1:5" x14ac:dyDescent="0.25">
      <c r="A58" t="s">
        <v>110</v>
      </c>
      <c r="B58" s="13">
        <v>31</v>
      </c>
      <c r="C58" s="14" t="s">
        <v>111</v>
      </c>
      <c r="D58" s="15">
        <v>95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25</v>
      </c>
      <c r="E60" s="16" t="e">
        <f>VLOOKUP($D60,'[1]Profile_Cnty Export'!$B$2:$D$3010,3,FALSE)</f>
        <v>#N/A</v>
      </c>
    </row>
    <row r="61" spans="1:5" x14ac:dyDescent="0.25">
      <c r="A61" t="s">
        <v>116</v>
      </c>
      <c r="B61" s="17">
        <v>0</v>
      </c>
      <c r="C61" s="10" t="s">
        <v>117</v>
      </c>
      <c r="D61" s="18">
        <v>142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68</v>
      </c>
      <c r="E66" s="16" t="e">
        <f>VLOOKUP($D66,'[1]Profile_Cnty Export'!$B$2:$D$3010,3,FALSE)</f>
        <v>#N/A</v>
      </c>
    </row>
    <row r="67" spans="1:5" x14ac:dyDescent="0.25">
      <c r="A67" t="s">
        <v>128</v>
      </c>
      <c r="B67" s="17">
        <v>0</v>
      </c>
      <c r="C67" s="10" t="s">
        <v>129</v>
      </c>
      <c r="D67" s="18">
        <v>27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22</v>
      </c>
      <c r="E70" s="16" t="e">
        <f>VLOOKUP($D70,'[1]Profile_Cnty Export'!$B$2:$D$3010,3,FALSE)</f>
        <v>#N/A</v>
      </c>
    </row>
    <row r="71" spans="1:5" x14ac:dyDescent="0.25">
      <c r="A71" t="s">
        <v>136</v>
      </c>
      <c r="B71" s="17">
        <v>0</v>
      </c>
      <c r="C71" s="10" t="s">
        <v>137</v>
      </c>
      <c r="D71" s="18">
        <v>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135</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23</v>
      </c>
      <c r="C82" s="14" t="s">
        <v>159</v>
      </c>
      <c r="D82" s="15">
        <v>62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22</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806</v>
      </c>
      <c r="C101" s="10" t="s">
        <v>197</v>
      </c>
      <c r="D101" s="11">
        <v>1030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768</v>
      </c>
      <c r="C111" s="20" t="s">
        <v>217</v>
      </c>
      <c r="D111" s="21">
        <v>955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454</v>
      </c>
      <c r="C114" s="10" t="s">
        <v>221</v>
      </c>
      <c r="D114" s="24">
        <v>537</v>
      </c>
      <c r="E114" s="12" t="e">
        <f>VLOOKUP($D114,'[1]Profile_Cnty Export'!$B$2:$D$3010,3,FALSE)</f>
        <v>#N/A</v>
      </c>
    </row>
    <row r="115" spans="1:5" x14ac:dyDescent="0.25">
      <c r="A115" t="s">
        <v>222</v>
      </c>
      <c r="B115" s="25">
        <v>129</v>
      </c>
      <c r="C115" s="14" t="s">
        <v>223</v>
      </c>
      <c r="D115" s="26">
        <v>170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47</v>
      </c>
      <c r="C128" s="10" t="s">
        <v>249</v>
      </c>
      <c r="D128" s="24">
        <v>57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40</v>
      </c>
      <c r="C142" s="10" t="s">
        <v>277</v>
      </c>
      <c r="D142" s="24">
        <v>60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26</v>
      </c>
      <c r="C167" s="14" t="s">
        <v>327</v>
      </c>
      <c r="D167" s="28">
        <v>27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162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171</v>
      </c>
      <c r="C178" s="20" t="s">
        <v>349</v>
      </c>
      <c r="D178" s="30">
        <v>208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805</v>
      </c>
      <c r="C1378" s="10" t="s">
        <v>2745</v>
      </c>
      <c r="D1378" s="11">
        <v>884</v>
      </c>
      <c r="E1378" s="12" t="e">
        <f>VLOOKUP($D1378,'[1]Profile_Cnty Export'!$B$2:$D$3010,3,FALSE)</f>
        <v>#N/A</v>
      </c>
    </row>
    <row r="1379" spans="1:5" x14ac:dyDescent="0.25">
      <c r="A1379" t="s">
        <v>2746</v>
      </c>
      <c r="B1379" s="13">
        <v>218</v>
      </c>
      <c r="C1379" s="14" t="s">
        <v>2747</v>
      </c>
      <c r="D1379" s="15">
        <v>313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27</v>
      </c>
      <c r="C1381" s="14" t="s">
        <v>2751</v>
      </c>
      <c r="D1381" s="15">
        <v>46</v>
      </c>
      <c r="E1381" s="16" t="e">
        <f>VLOOKUP($D1381,'[1]Profile_Cnty Export'!$B$2:$D$3010,3,FALSE)</f>
        <v>#N/A</v>
      </c>
    </row>
    <row r="1382" spans="1:5" x14ac:dyDescent="0.25">
      <c r="A1382" t="s">
        <v>2752</v>
      </c>
      <c r="B1382" s="17">
        <v>506</v>
      </c>
      <c r="C1382" s="10" t="s">
        <v>2753</v>
      </c>
      <c r="D1382" s="18">
        <v>561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583</v>
      </c>
      <c r="C1394" s="10" t="s">
        <v>2777</v>
      </c>
      <c r="D1394" s="11">
        <v>605</v>
      </c>
      <c r="E1394" s="12" t="e">
        <f>VLOOKUP($D1394,'[1]Profile_Cnty Export'!$B$2:$D$3010,3,FALSE)</f>
        <v>#N/A</v>
      </c>
    </row>
    <row r="1395" spans="1:5" x14ac:dyDescent="0.25">
      <c r="A1395" t="s">
        <v>2778</v>
      </c>
      <c r="B1395" s="13">
        <v>482</v>
      </c>
      <c r="C1395" s="14" t="s">
        <v>2779</v>
      </c>
      <c r="D1395" s="15">
        <v>533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68</v>
      </c>
      <c r="C1400" s="10" t="s">
        <v>2789</v>
      </c>
      <c r="D1400" s="18">
        <v>103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114</v>
      </c>
      <c r="C1405" s="14" t="s">
        <v>2799</v>
      </c>
      <c r="D1405" s="26">
        <v>188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35</v>
      </c>
      <c r="C1409" s="14" t="s">
        <v>2807</v>
      </c>
      <c r="D1409" s="15">
        <v>83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62</v>
      </c>
      <c r="C1416" s="10" t="s">
        <v>2821</v>
      </c>
      <c r="D1416" s="18">
        <v>87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38</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61</v>
      </c>
      <c r="C1521" s="16"/>
    </row>
    <row r="1522" spans="1:5" x14ac:dyDescent="0.25">
      <c r="A1522" t="s">
        <v>3001</v>
      </c>
      <c r="B1522" s="17">
        <v>0</v>
      </c>
      <c r="C1522" s="12"/>
    </row>
    <row r="1523" spans="1:5" x14ac:dyDescent="0.25">
      <c r="A1523" t="s">
        <v>3002</v>
      </c>
      <c r="B1523" s="25">
        <v>0</v>
      </c>
      <c r="C1523" s="16"/>
    </row>
    <row r="1524" spans="1:5" x14ac:dyDescent="0.25">
      <c r="A1524" t="s">
        <v>3003</v>
      </c>
      <c r="B1524" s="17">
        <v>22</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562B80D-3B8B-4138-B87D-AA7DAA74201E}"/>
</file>

<file path=customXml/itemProps2.xml><?xml version="1.0" encoding="utf-8"?>
<ds:datastoreItem xmlns:ds="http://schemas.openxmlformats.org/officeDocument/2006/customXml" ds:itemID="{096EBC38-956E-4A6F-B5AE-6D9CA7C4D80A}"/>
</file>

<file path=customXml/itemProps3.xml><?xml version="1.0" encoding="utf-8"?>
<ds:datastoreItem xmlns:ds="http://schemas.openxmlformats.org/officeDocument/2006/customXml" ds:itemID="{B1868E9C-2033-492B-9C9D-6FB210A73D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2023-09-27T12:51:11Z</dcterms:created>
  <dcterms:modified xsi:type="dcterms:W3CDTF">2023-09-27T12:51:12Z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