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F583E44-9019-4894-8586-349F492A60C5}" xr6:coauthVersionLast="47" xr6:coauthVersionMax="47" xr10:uidLastSave="{00000000-0000-0000-0000-000000000000}"/>
  <bookViews>
    <workbookView xWindow="28680" yWindow="-120" windowWidth="29040" windowHeight="15840" xr2:uid="{011F869F-4833-4D77-8B2F-5B407D1D321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<sst xmlns="http://schemas.openxmlformats.org/spreadsheetml/2006/main" count="3037" uniqueCount="3020">
  <si>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</si>
  <si>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</si>
  <si>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</si>
  <si>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</si>
  <si>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</si>
  <si>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</si>
  <si>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</si>
  <si>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</si>
  <si>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</si>
  <si>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</si>
  <si>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</si>
  <si>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</si>
  <si>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</si>
  <si>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</si>
  <si>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</si>
  <si>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</si>
  <si>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</si>
  <si>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</si>
  <si>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</si>
  <si>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</si>
  <si>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</si>
  <si>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</si>
  <si>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</si>
  <si>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</si>
  <si>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</si>
  <si>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</si>
  <si>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</si>
  <si>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</si>
  <si>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</si>
  <si>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</si>
  <si>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</si>
  <si>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</si>
  <si>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</si>
  <si>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</si>
  <si>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</si>
  <si>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</si>
  <si>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</si>
  <si>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</si>
  <si>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</si>
  <si>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</si>
  <si>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</si>
  <si>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</si>
  <si>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</si>
  <si>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</si>
  <si>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</si>
  <si>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</si>
  <si>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</si>
  <si>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</si>
  <si>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</si>
  <si>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</si>
  <si>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</si>
  <si>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</si>
  <si>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</si>
  <si>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</si>
  <si>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</si>
  <si>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</si>
  <si>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</si>
  <si>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</si>
  <si>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</si>
  <si>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</si>
  <si>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</si>
  <si>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</si>
  <si>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</si>
  <si>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</si>
  <si>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</si>
  <si>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</si>
  <si>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</si>
  <si>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</si>
  <si>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</si>
  <si>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</si>
  <si>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</si>
  <si>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</si>
  <si>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</si>
  <si>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</si>
  <si>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</si>
  <si>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</si>
  <si>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</si>
  <si>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</si>
  <si>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</si>
  <si>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</si>
  <si>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</si>
  <si>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</si>
  <si>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</si>
  <si>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</si>
  <si>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</si>
  <si>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</si>
  <si>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</si>
  <si>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</si>
  <si>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</si>
  <si>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</si>
  <si>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</si>
  <si>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</si>
  <si>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</si>
  <si>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</si>
  <si>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</si>
  <si>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</si>
  <si>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</si>
  <si>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</si>
  <si>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</si>
  <si>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</si>
  <si>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</si>
  <si>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</si>
  <si>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</si>
  <si>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</si>
  <si>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</si>
  <si>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</si>
  <si>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</si>
  <si>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</si>
  <si>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</si>
  <si>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</si>
  <si>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</si>
  <si>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</si>
  <si>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</si>
  <si>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</si>
  <si>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</si>
  <si>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</si>
  <si>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</si>
  <si>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</si>
  <si>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</si>
  <si>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</si>
  <si>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</si>
  <si>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</si>
  <si>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</si>
  <si>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</si>
  <si>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</si>
  <si>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</si>
  <si>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</si>
  <si>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</si>
  <si>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</si>
  <si>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</si>
  <si>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</si>
  <si>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</si>
  <si>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</si>
  <si>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</si>
  <si>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</si>
  <si>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</si>
  <si>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</si>
  <si>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</si>
  <si>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</si>
  <si>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</si>
  <si>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</si>
  <si>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</si>
  <si>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</si>
  <si>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</si>
  <si>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</si>
  <si>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</si>
  <si>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</si>
  <si>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</si>
  <si>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</si>
  <si>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</si>
  <si>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</si>
  <si>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</si>
  <si>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</si>
  <si>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</si>
  <si>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</si>
  <si>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</si>
  <si>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</si>
  <si>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</si>
  <si>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</si>
  <si>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</si>
  <si>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</si>
  <si>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</si>
  <si>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</si>
  <si>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</si>
  <si>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</si>
  <si>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</si>
  <si>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</si>
  <si>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</si>
  <si>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</si>
  <si>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</si>
  <si>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</si>
  <si>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</si>
  <si>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</si>
  <si>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</si>
  <si>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</si>
  <si>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</si>
  <si>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</si>
  <si>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</si>
  <si>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</si>
  <si>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</si>
  <si>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</si>
  <si>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</si>
  <si>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</si>
  <si>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</si>
  <si>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</si>
  <si>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</si>
  <si>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</si>
  <si>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</si>
  <si>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</si>
  <si>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</si>
  <si>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</si>
  <si>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</si>
  <si>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</si>
  <si>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</si>
  <si>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</si>
  <si>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</si>
  <si>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</si>
  <si>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</si>
  <si>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</si>
  <si>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</si>
  <si>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</si>
  <si>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</si>
  <si>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</si>
  <si>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</si>
  <si>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</si>
  <si>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</si>
  <si>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</si>
  <si>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</si>
  <si>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</si>
  <si>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</si>
  <si>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</si>
  <si>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</si>
  <si>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</si>
  <si>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</si>
  <si>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</si>
  <si>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</si>
  <si>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</si>
  <si>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</si>
  <si>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</si>
  <si>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</si>
  <si>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</si>
  <si>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</si>
  <si>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</si>
  <si>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</si>
  <si>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</si>
  <si>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</si>
  <si>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</si>
  <si>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</si>
  <si>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</si>
  <si>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</si>
  <si>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</si>
  <si>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</si>
  <si>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</si>
  <si>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</si>
  <si>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</si>
  <si>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</si>
  <si>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</si>
  <si>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</si>
  <si>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</si>
  <si>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</si>
  <si>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</si>
  <si>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</si>
  <si>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</si>
  <si>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</si>
  <si>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</si>
  <si>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</si>
  <si>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</si>
  <si>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</si>
  <si>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</si>
  <si>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</si>
  <si>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</si>
  <si>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</si>
  <si>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</si>
  <si>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</si>
  <si>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</si>
  <si>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</si>
  <si>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</si>
  <si>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</si>
  <si>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</si>
  <si>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</si>
  <si>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</si>
  <si>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</si>
  <si>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</si>
  <si>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</si>
  <si>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</si>
  <si>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</si>
  <si>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</si>
  <si>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</si>
  <si>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</si>
  <si>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</si>
  <si>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</si>
  <si>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</si>
  <si>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</si>
  <si>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</si>
  <si>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</si>
  <si>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</si>
  <si>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</si>
  <si>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</si>
  <si>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</si>
  <si>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</si>
  <si>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</si>
  <si>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</si>
  <si>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</si>
  <si>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</si>
  <si>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</si>
  <si>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</si>
  <si>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</si>
  <si>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</si>
  <si>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</si>
  <si>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</si>
  <si>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</si>
  <si>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</si>
  <si>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</si>
  <si>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</si>
  <si>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</si>
  <si>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</si>
  <si>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</si>
  <si>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</si>
  <si>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</si>
  <si>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</si>
  <si>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</si>
  <si>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</si>
  <si>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</si>
  <si>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</si>
  <si>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</si>
  <si>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</si>
  <si>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</si>
  <si>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</si>
  <si>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</si>
  <si>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</si>
  <si>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</si>
  <si>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</si>
  <si>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</si>
  <si>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</si>
  <si>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</si>
  <si>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</si>
  <si>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</si>
  <si>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</si>
  <si>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</si>
  <si>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</si>
  <si>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</si>
  <si>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</si>
  <si>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</si>
  <si>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</si>
  <si>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</si>
  <si>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</si>
  <si>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</si>
  <si>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</si>
  <si>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</si>
  <si>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</si>
  <si>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</si>
  <si>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</si>
  <si>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</si>
  <si>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</si>
  <si>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</si>
  <si>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</si>
  <si>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</si>
  <si>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</si>
  <si>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</si>
  <si>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</si>
  <si>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</si>
  <si>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</si>
  <si>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</si>
  <si>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</si>
  <si>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</si>
  <si>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</si>
  <si>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</si>
  <si>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</si>
  <si>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</si>
  <si>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</si>
  <si>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</si>
  <si>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</si>
  <si>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</si>
  <si>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</si>
  <si>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</si>
  <si>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</si>
  <si>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</si>
  <si>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</si>
  <si>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</si>
  <si>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</si>
  <si>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</si>
  <si>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</si>
  <si>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</si>
  <si>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</si>
  <si>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</si>
  <si>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</si>
  <si>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</si>
  <si>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</si>
  <si>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</si>
  <si>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</si>
  <si>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</si>
  <si>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</si>
  <si>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</si>
  <si>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</si>
  <si>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</si>
  <si>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</si>
  <si>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</si>
  <si>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</si>
  <si>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</si>
  <si>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</si>
  <si>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</si>
  <si>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</si>
  <si>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</si>
  <si>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</si>
  <si>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</si>
  <si>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</si>
  <si>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</si>
  <si>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</si>
  <si>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</si>
  <si>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</si>
  <si>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</si>
  <si>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</si>
  <si>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</si>
  <si>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</si>
  <si>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</si>
  <si>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</si>
  <si>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</si>
  <si>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</si>
  <si>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</si>
  <si>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</si>
  <si>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</si>
  <si>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</si>
  <si>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</si>
  <si>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</si>
  <si>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</si>
  <si>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</si>
  <si>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</si>
  <si>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</si>
  <si>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</si>
  <si>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</si>
  <si>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</si>
  <si>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</si>
  <si>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</si>
  <si>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</si>
  <si>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</si>
  <si>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</si>
  <si>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</si>
  <si>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</si>
  <si>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</si>
  <si>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</si>
  <si>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</si>
  <si>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</si>
  <si>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</si>
  <si>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</si>
  <si>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</si>
  <si>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</si>
  <si>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</si>
  <si>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</si>
  <si>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</si>
  <si>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</si>
  <si>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</si>
  <si>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</si>
  <si>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</si>
  <si>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</si>
  <si>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</si>
  <si>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</si>
  <si>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</si>
  <si>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</si>
  <si>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</si>
  <si>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</si>
  <si>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</si>
  <si>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</si>
  <si>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</si>
  <si>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</si>
  <si>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</si>
  <si>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</si>
  <si>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</si>
  <si>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</si>
  <si>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</si>
  <si>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</si>
  <si>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</si>
  <si>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</si>
  <si>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</si>
  <si>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</si>
  <si>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</si>
  <si>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</si>
  <si>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</si>
  <si>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</si>
  <si>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</si>
  <si>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</si>
  <si>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</si>
  <si>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</si>
  <si>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</si>
  <si>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</si>
  <si>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</si>
  <si>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</si>
  <si>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</si>
  <si>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</si>
  <si>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</si>
  <si>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</si>
  <si>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</si>
  <si>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</si>
  <si>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</si>
  <si>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</si>
  <si>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</si>
  <si>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</si>
  <si>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</si>
  <si>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</si>
  <si>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</si>
  <si>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</si>
  <si>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</si>
  <si>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</si>
  <si>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</si>
  <si>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</si>
  <si>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</si>
  <si>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</si>
  <si>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</si>
  <si>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</si>
  <si>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</si>
  <si>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</si>
  <si>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</si>
  <si>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</si>
  <si>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</si>
  <si>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</si>
  <si>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</si>
  <si>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</si>
  <si>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</si>
  <si>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</si>
  <si>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</si>
  <si>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</si>
  <si>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</si>
  <si>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</si>
  <si>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</si>
  <si>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</si>
  <si>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</si>
  <si>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</si>
  <si>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</si>
  <si>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</si>
  <si>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</si>
  <si>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</si>
  <si>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</si>
  <si>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</si>
  <si>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</si>
  <si>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</si>
  <si>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</si>
  <si>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</si>
  <si>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</si>
  <si>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</si>
  <si>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</si>
  <si>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</si>
  <si>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</si>
  <si>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</si>
  <si>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</si>
  <si>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</si>
  <si>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</si>
  <si>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</si>
  <si>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</si>
  <si>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</si>
  <si>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</si>
  <si>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</si>
  <si>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</si>
  <si>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</si>
  <si>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</si>
  <si>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</si>
  <si>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</si>
  <si>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</si>
  <si>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</si>
  <si>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</si>
  <si>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</si>
  <si>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</si>
  <si>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</si>
  <si>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</si>
  <si>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</si>
  <si>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</si>
  <si>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</si>
  <si>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</si>
  <si>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</si>
  <si>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</si>
  <si>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</si>
  <si>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</si>
  <si>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</si>
  <si>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</si>
  <si>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</si>
  <si>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</si>
  <si>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</si>
  <si>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</si>
  <si>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</si>
  <si>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</si>
  <si>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</si>
  <si>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</si>
  <si>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</si>
  <si>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</si>
  <si>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</si>
  <si>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</si>
  <si>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</si>
  <si>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</si>
  <si>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</si>
  <si>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</si>
  <si>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</si>
  <si>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</si>
  <si>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</si>
  <si>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</si>
  <si>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</si>
  <si>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</si>
  <si>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</si>
  <si>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</si>
  <si>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</si>
  <si>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</si>
  <si>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</si>
  <si>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</si>
  <si>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</si>
  <si>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</si>
  <si>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</si>
  <si>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</si>
  <si>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</si>
  <si>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</si>
  <si>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</si>
  <si>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</si>
  <si>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</si>
  <si>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</si>
  <si>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</si>
  <si>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</si>
  <si>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</si>
  <si>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</si>
  <si>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</si>
  <si>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</si>
  <si>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</si>
  <si>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</si>
  <si>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</si>
  <si>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</si>
  <si>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</si>
  <si>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</si>
  <si>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</si>
  <si>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</si>
  <si>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</si>
  <si>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</si>
  <si>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</si>
  <si>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</si>
  <si>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</si>
  <si>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</si>
  <si>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</si>
  <si>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</si>
  <si>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</si>
  <si>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</si>
  <si>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</si>
  <si>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</si>
  <si>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</si>
  <si>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</si>
  <si>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</si>
  <si>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</si>
  <si>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</si>
  <si>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</si>
  <si>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</si>
  <si>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</si>
  <si>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</si>
  <si>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</si>
  <si>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</si>
  <si>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</si>
  <si>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</si>
  <si>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</si>
  <si>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</si>
  <si>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</si>
  <si>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</si>
  <si>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</si>
  <si>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</si>
  <si>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</si>
  <si>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</si>
  <si>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</si>
  <si>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</si>
  <si>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</si>
  <si>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</si>
  <si>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</si>
  <si>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</si>
  <si>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</si>
  <si>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</si>
  <si>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</si>
  <si>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</si>
  <si>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</si>
  <si>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</si>
  <si>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</si>
  <si>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</si>
  <si>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</si>
  <si>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</si>
  <si>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</si>
  <si>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</si>
  <si>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</si>
  <si>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</si>
  <si>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</si>
  <si>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</si>
  <si>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</si>
  <si>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</si>
  <si>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</si>
  <si>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</si>
  <si>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</si>
  <si>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</si>
  <si>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</si>
  <si>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</si>
  <si>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</si>
  <si>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</si>
  <si>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</si>
  <si>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</si>
  <si>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</si>
  <si>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</si>
  <si>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</si>
  <si>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</si>
  <si>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</si>
  <si>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</si>
  <si>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</si>
  <si>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</si>
  <si>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</si>
  <si>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</si>
  <si>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</si>
  <si>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</si>
  <si>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</si>
  <si>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</si>
  <si>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</si>
  <si>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</si>
  <si>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</si>
  <si>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</si>
  <si>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</si>
  <si>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</si>
  <si>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</si>
  <si>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</si>
  <si>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</si>
  <si>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</si>
  <si>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</si>
  <si>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</si>
  <si>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</si>
  <si>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</si>
  <si>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</si>
  <si>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</si>
  <si>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</si>
  <si>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</si>
  <si>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</si>
  <si>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</si>
  <si>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</si>
  <si>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</si>
  <si>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</si>
  <si>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</si>
  <si>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</si>
  <si>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</si>
  <si>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</si>
  <si>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</si>
  <si>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</si>
  <si>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</si>
  <si>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</si>
  <si>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</si>
  <si>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</si>
  <si>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</si>
  <si>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</si>
  <si>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</si>
  <si>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</si>
  <si>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</si>
  <si>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</si>
  <si>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</si>
  <si>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</si>
  <si>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</si>
  <si>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</si>
  <si>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</si>
  <si>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</si>
  <si>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</si>
  <si>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</si>
  <si>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</si>
  <si>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</si>
  <si>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</si>
  <si>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</si>
  <si>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</si>
  <si>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</si>
  <si>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</si>
  <si>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</si>
  <si>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</si>
  <si>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</si>
  <si>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</si>
  <si>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</si>
  <si>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</si>
  <si>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</si>
  <si>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</si>
  <si>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</si>
  <si>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</si>
  <si>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</si>
  <si>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</si>
  <si>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</si>
  <si>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</si>
  <si>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</si>
  <si>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</si>
  <si>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</si>
  <si>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</si>
  <si>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</si>
  <si>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</si>
  <si>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</si>
  <si>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</si>
  <si>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</si>
  <si>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</si>
  <si>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</si>
  <si>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</si>
  <si>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</si>
  <si>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</si>
  <si>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</si>
  <si>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</si>
  <si>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</si>
  <si>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</si>
  <si>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</si>
  <si>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</si>
  <si>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</si>
  <si>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</si>
  <si>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</si>
  <si>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</si>
  <si>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</si>
  <si>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</si>
  <si>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</si>
  <si>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</si>
  <si>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</si>
  <si>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</si>
  <si>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</si>
  <si>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</si>
  <si>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</si>
  <si>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</si>
  <si>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</si>
  <si>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</si>
  <si>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</si>
  <si>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</si>
  <si>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</si>
  <si>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</si>
  <si>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</si>
  <si>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</si>
  <si>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</si>
  <si>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</si>
  <si>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</si>
  <si>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</si>
  <si>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</si>
  <si>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</si>
  <si>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</si>
  <si>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</si>
  <si>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</si>
  <si>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</si>
  <si>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</si>
  <si>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</si>
  <si>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</si>
  <si>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</si>
  <si>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</si>
  <si>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</si>
  <si>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</si>
  <si>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</si>
  <si>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</si>
  <si>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</si>
  <si>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</si>
  <si>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</si>
  <si>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</si>
  <si>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</si>
  <si>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</si>
  <si>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</si>
  <si>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</si>
  <si>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</si>
  <si>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</si>
  <si>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</si>
  <si>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</si>
  <si>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</si>
  <si>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</si>
  <si>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</si>
  <si>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</si>
  <si>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</si>
  <si>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</si>
  <si>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</si>
  <si>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</si>
  <si>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</si>
  <si>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</si>
  <si>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</si>
  <si>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</si>
  <si>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</si>
  <si>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</si>
  <si>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</si>
  <si>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</si>
  <si>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</si>
  <si>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</si>
  <si>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</si>
  <si>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</si>
  <si>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</si>
  <si>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</si>
  <si>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</si>
  <si>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</si>
  <si>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</si>
  <si>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</si>
  <si>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</si>
  <si>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</si>
  <si>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</si>
  <si>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</si>
  <si>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</si>
  <si>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</si>
  <si>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</si>
  <si>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</si>
  <si>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</si>
  <si>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</si>
  <si>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</si>
  <si>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</si>
  <si>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</si>
  <si>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</si>
  <si>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</si>
  <si>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</si>
  <si>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</si>
  <si>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</si>
  <si>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</si>
  <si>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</si>
  <si>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</si>
  <si>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</si>
  <si>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</si>
  <si>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</si>
  <si>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</si>
  <si>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</si>
  <si>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</si>
  <si>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</si>
  <si>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</si>
  <si>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</si>
  <si>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</si>
  <si>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</si>
  <si>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</si>
  <si>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</si>
  <si>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</si>
  <si>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</si>
  <si>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</si>
  <si>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</si>
  <si>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</si>
  <si>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</si>
  <si>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</si>
  <si>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</si>
  <si>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</si>
  <si>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</si>
  <si>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</si>
  <si>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</si>
  <si>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</si>
  <si>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</si>
  <si>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</si>
  <si>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</si>
  <si>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</si>
  <si>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</si>
  <si>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</si>
  <si>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</si>
  <si>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</si>
  <si>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</si>
  <si>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</si>
  <si>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</si>
  <si>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</si>
  <si>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</si>
  <si>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</si>
  <si>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</si>
  <si>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</si>
  <si>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</si>
  <si>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</si>
  <si>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</si>
  <si>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</si>
  <si>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</si>
  <si>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</si>
  <si>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</si>
  <si>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</si>
  <si>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</si>
  <si>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</si>
  <si>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</si>
  <si>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</si>
  <si>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</si>
  <si>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</si>
  <si>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</si>
  <si>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</si>
  <si>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</si>
  <si>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</si>
  <si>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</si>
  <si>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</si>
  <si>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</si>
  <si>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</si>
  <si>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</si>
  <si>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</si>
  <si>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</si>
  <si>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</si>
  <si>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</si>
  <si>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</si>
  <si>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</si>
  <si>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</si>
  <si>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</si>
  <si>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</si>
  <si>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</si>
  <si>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</si>
  <si>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</si>
  <si>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</si>
  <si>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</si>
  <si>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</si>
  <si>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</si>
  <si>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</si>
  <si>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</si>
  <si>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</si>
  <si>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</si>
  <si>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</si>
  <si>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</si>
  <si>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</si>
  <si>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</si>
  <si>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</si>
  <si>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</si>
  <si>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</si>
  <si>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</si>
  <si>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</si>
  <si>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</si>
  <si>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</si>
  <si>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</si>
  <si>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</si>
  <si>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</si>
  <si>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</si>
  <si>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</si>
  <si>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</si>
  <si>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</si>
  <si>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</si>
  <si>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</si>
  <si>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</si>
  <si>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</si>
  <si>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</si>
  <si>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</si>
  <si>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</si>
  <si>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</si>
  <si>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</si>
  <si>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</si>
  <si>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</si>
  <si>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</si>
  <si>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</si>
  <si>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</si>
  <si>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</si>
  <si>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</si>
  <si>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</si>
  <si>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</si>
  <si>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</si>
  <si>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</si>
  <si>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</si>
  <si>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</si>
  <si>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</si>
  <si>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</si>
  <si>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</si>
  <si>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</si>
  <si>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</si>
  <si>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</si>
  <si>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</si>
  <si>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</si>
  <si>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</si>
  <si>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</si>
  <si>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</si>
  <si>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</si>
  <si>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</si>
  <si>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</si>
  <si>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</si>
  <si>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</si>
  <si>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</si>
  <si>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</si>
  <si>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</si>
  <si>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</si>
  <si>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</si>
  <si>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</si>
  <si>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</si>
  <si>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</si>
  <si>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</si>
  <si>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</si>
  <si>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</si>
  <si>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</si>
  <si>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</si>
  <si>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</si>
  <si>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</si>
  <si>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</si>
  <si>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</si>
  <si>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</si>
  <si>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</si>
  <si>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</si>
  <si>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</si>
  <si>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</si>
  <si>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</si>
  <si>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</si>
  <si>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</si>
  <si>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</si>
  <si>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</si>
  <si>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</si>
  <si>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</si>
  <si>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</si>
  <si>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</si>
  <si>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</si>
  <si>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</si>
  <si>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</si>
  <si>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</si>
  <si>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</si>
  <si>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</si>
  <si>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</si>
  <si>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</si>
  <si>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</si>
  <si>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</si>
  <si>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</si>
  <si>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</si>
  <si>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</si>
  <si>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</si>
  <si>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</si>
  <si>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</si>
  <si>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</si>
  <si>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</si>
  <si>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</si>
  <si>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</si>
  <si>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</si>
  <si>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</si>
  <si>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</si>
  <si>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</si>
  <si>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</si>
  <si>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</si>
  <si>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</si>
  <si>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</si>
  <si>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</si>
  <si>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</si>
  <si>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</si>
  <si>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</si>
  <si>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</si>
  <si>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</si>
  <si>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</si>
  <si>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</si>
  <si>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</si>
  <si>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</si>
  <si>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</si>
  <si>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</si>
  <si>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</si>
  <si>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</si>
  <si>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</si>
  <si>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</si>
  <si>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</si>
  <si>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</si>
  <si>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</si>
  <si>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</si>
  <si>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</si>
  <si>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</si>
  <si>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</si>
  <si>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</si>
  <si>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</si>
  <si>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</si>
  <si>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</si>
  <si>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</si>
  <si>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</si>
  <si>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</si>
  <si>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</si>
  <si>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</si>
  <si>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</si>
  <si>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</si>
  <si>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</si>
  <si>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</si>
  <si>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</si>
  <si>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</si>
  <si>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</si>
  <si>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</si>
  <si>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</si>
  <si>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</si>
  <si>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</si>
  <si>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</si>
  <si>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</si>
  <si>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</si>
  <si>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</si>
  <si>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</si>
  <si>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</si>
  <si>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</si>
  <si>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</si>
  <si>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</si>
  <si>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</si>
  <si>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</si>
  <si>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</si>
  <si>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</si>
  <si>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</si>
  <si>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</si>
  <si>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</si>
  <si>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</si>
  <si>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</si>
  <si>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</si>
  <si>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</si>
  <si>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</si>
  <si>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</si>
  <si>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</si>
  <si>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</si>
  <si>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</si>
  <si>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</si>
  <si>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</si>
  <si>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</si>
  <si>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</si>
  <si>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</si>
  <si>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</si>
  <si>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</si>
  <si>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</si>
  <si>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</si>
  <si>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</si>
  <si>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</si>
  <si>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</si>
  <si>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</si>
  <si>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</si>
  <si>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</si>
  <si>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</si>
  <si>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</si>
  <si>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</si>
  <si>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</si>
  <si>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</si>
  <si>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</si>
  <si>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</si>
  <si>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</si>
  <si>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</si>
  <si>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</si>
  <si>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</si>
  <si>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</si>
  <si>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</si>
  <si>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</si>
  <si>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</si>
  <si>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</si>
  <si>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</si>
  <si>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</si>
  <si>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</si>
  <si>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</si>
  <si>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</si>
  <si>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</si>
  <si>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</si>
  <si>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</si>
  <si>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</si>
  <si>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</si>
  <si>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</si>
  <si>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</si>
  <si>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</si>
  <si>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</si>
  <si>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</si>
  <si>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</si>
  <si>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</si>
  <si>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</si>
  <si>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</si>
  <si>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</si>
  <si>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</si>
  <si>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</si>
  <si>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</si>
  <si>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</si>
  <si>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</si>
  <si>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</si>
  <si>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</si>
  <si>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</si>
  <si>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</si>
  <si>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</si>
  <si>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</si>
  <si>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</si>
  <si>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</si>
  <si>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</si>
  <si>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</si>
  <si>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</si>
  <si>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</si>
  <si>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</si>
  <si>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</si>
  <si>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</si>
  <si>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</si>
  <si>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</si>
  <si>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</si>
  <si>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</si>
  <si>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</si>
  <si>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</si>
  <si>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</si>
  <si>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</si>
  <si>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</si>
  <si>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</si>
  <si>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</si>
  <si>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</si>
  <si>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</si>
  <si>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</si>
  <si>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</si>
  <si>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</si>
  <si>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</si>
  <si>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</si>
  <si>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</si>
  <si>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</si>
  <si>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</si>
  <si>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</si>
  <si>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</si>
  <si>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</si>
  <si>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</si>
  <si>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</si>
  <si>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</si>
  <si>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</si>
  <si>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</si>
  <si>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</si>
  <si>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</si>
  <si>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</si>
  <si>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</si>
  <si>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</si>
  <si>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</si>
  <si>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</si>
  <si>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</si>
  <si>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</si>
  <si>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</si>
  <si>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</si>
  <si>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</si>
  <si>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</si>
  <si>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</si>
  <si>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</si>
  <si>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</si>
  <si>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</si>
  <si>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</si>
  <si>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</si>
  <si>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</si>
  <si>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</si>
  <si>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</si>
  <si>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</si>
  <si>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</si>
  <si>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</si>
  <si>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</si>
  <si>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</si>
  <si>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</si>
  <si>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</si>
  <si>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</si>
  <si>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</si>
  <si>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</si>
  <si>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</si>
  <si>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</si>
  <si>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</si>
  <si>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</si>
  <si>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</si>
  <si>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</si>
  <si>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</si>
  <si>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</si>
  <si>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</si>
  <si>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</si>
  <si>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</si>
  <si>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</si>
  <si>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</si>
  <si>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</si>
  <si>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</si>
  <si>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</si>
  <si>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</si>
  <si>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</si>
  <si>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</si>
  <si>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</si>
  <si>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</si>
  <si>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</si>
  <si>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</si>
  <si>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</si>
  <si>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</si>
  <si>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</si>
  <si>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</si>
  <si>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</si>
  <si>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</si>
  <si>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</si>
  <si>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</si>
  <si>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</si>
  <si>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</si>
  <si>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</si>
  <si>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</si>
  <si>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</si>
  <si>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</si>
  <si>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</si>
  <si>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</si>
  <si>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</si>
  <si>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</si>
  <si>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</si>
  <si>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</si>
  <si>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</si>
  <si>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</si>
  <si>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</si>
  <si>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</si>
  <si>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</si>
  <si>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</si>
  <si>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</si>
  <si>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</si>
  <si>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</si>
  <si>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</si>
  <si>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</si>
  <si>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</si>
  <si>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</si>
  <si>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</si>
  <si>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</si>
  <si>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</si>
  <si>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</si>
  <si>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</si>
  <si>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</si>
  <si>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</si>
  <si>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</si>
  <si>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</si>
  <si>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</si>
  <si>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</si>
  <si>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</si>
  <si>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</si>
  <si>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</si>
  <si>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</si>
  <si>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</si>
  <si>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</si>
  <si>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</si>
  <si>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</si>
  <si>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</si>
  <si>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</si>
  <si>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</si>
  <si>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</si>
  <si>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</si>
  <si>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</si>
  <si>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</si>
  <si>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</si>
  <si>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</si>
  <si>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</si>
  <si>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</si>
  <si>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</si>
  <si>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</si>
  <si>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</si>
  <si>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</si>
  <si>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</si>
  <si>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</si>
  <si>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</si>
  <si>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</si>
  <si>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</si>
  <si>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</si>
  <si>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</si>
  <si>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</si>
  <si>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</si>
  <si>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</si>
  <si>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</si>
  <si>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</si>
  <si>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</si>
  <si>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</si>
  <si>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</si>
  <si>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</si>
  <si>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</si>
  <si>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</si>
  <si>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</si>
  <si>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</si>
  <si>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</si>
  <si>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</si>
  <si>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</si>
  <si>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</si>
  <si>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</si>
  <si>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</si>
  <si>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</si>
  <si>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</si>
  <si>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</si>
  <si>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</si>
  <si>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</si>
  <si>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</si>
  <si>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</si>
  <si>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</si>
  <si>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</si>
  <si>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</si>
  <si>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</si>
  <si>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</si>
  <si>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</si>
  <si>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</si>
  <si>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</si>
  <si>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</si>
  <si>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</si>
  <si>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</si>
  <si>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</si>
  <si>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</si>
  <si>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</si>
  <si>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</si>
  <si>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</si>
  <si>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</si>
  <si>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</si>
  <si>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</si>
  <si>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</si>
  <si>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</si>
  <si>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</si>
  <si>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</si>
  <si>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</si>
  <si>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</si>
  <si>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</si>
  <si>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</si>
  <si>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</si>
  <si>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</si>
  <si>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</si>
  <si>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</si>
  <si>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</si>
  <si>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</si>
  <si>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</si>
  <si>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</si>
  <si>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</si>
  <si>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</si>
  <si>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</si>
  <si>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</si>
  <si>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</si>
  <si>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</si>
  <si>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</si>
  <si>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</si>
  <si>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</si>
  <si>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</si>
  <si>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</si>
  <si>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</si>
  <si>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</si>
  <si>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</si>
  <si>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</si>
  <si>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</si>
  <si>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</si>
  <si>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</si>
  <si>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</si>
  <si>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</si>
  <si>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</si>
  <si>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</si>
  <si>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</si>
  <si>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</si>
  <si>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</si>
  <si>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</si>
  <si>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</si>
  <si>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</si>
  <si>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</si>
  <si>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</si>
  <si>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</si>
  <si>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</si>
  <si>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</si>
  <si>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</si>
  <si>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</si>
  <si>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</si>
  <si>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</si>
  <si>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</si>
  <si>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</si>
  <si>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</si>
  <si>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</si>
  <si>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</si>
  <si>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</si>
  <si>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</si>
  <si>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</si>
  <si>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</si>
  <si>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</si>
  <si>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</si>
  <si>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</si>
  <si>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</si>
  <si>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</si>
  <si>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</si>
  <si>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</si>
  <si>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</si>
  <si>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</si>
  <si>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</si>
  <si>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</si>
  <si>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</si>
  <si>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</si>
  <si>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</si>
  <si>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</si>
  <si>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</si>
  <si>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</si>
  <si>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</si>
  <si>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</si>
  <si>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</si>
  <si>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</si>
  <si>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</si>
  <si>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</si>
  <si>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</si>
  <si>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</si>
  <si>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</si>
  <si>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</si>
  <si>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</si>
  <si>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</si>
  <si>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</si>
  <si>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</si>
  <si>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</si>
  <si>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</si>
  <si>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</si>
  <si>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</si>
  <si>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</si>
  <si>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</si>
  <si>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</si>
  <si>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</si>
  <si>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</si>
  <si>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</si>
  <si>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</si>
  <si>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</si>
  <si>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</si>
  <si>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</si>
  <si>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</si>
  <si>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</si>
  <si>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</si>
  <si>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</si>
  <si>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</si>
  <si>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</si>
  <si>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</si>
  <si>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</si>
  <si>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</si>
  <si>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</si>
  <si>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</si>
  <si>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</si>
  <si>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</si>
  <si>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</si>
  <si>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</si>
  <si>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</si>
  <si>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</si>
  <si>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</si>
  <si>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</si>
  <si>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</si>
  <si>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</si>
  <si>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</si>
  <si>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</si>
  <si>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</si>
  <si>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</si>
  <si>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</si>
  <si>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</si>
  <si>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</si>
  <si>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</si>
  <si>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</si>
  <si>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</si>
  <si>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</si>
  <si>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</si>
  <si>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</si>
  <si>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</si>
  <si>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</si>
  <si>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</si>
  <si>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</si>
  <si>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</si>
  <si>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</si>
  <si>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</si>
  <si>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</si>
  <si>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</si>
  <si>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</si>
  <si>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</si>
  <si>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</si>
  <si>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</si>
  <si>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</si>
  <si>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</si>
  <si>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</si>
  <si>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</si>
  <si>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</si>
  <si>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</si>
  <si>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</si>
  <si>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</si>
  <si>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</si>
  <si>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</si>
  <si>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</si>
  <si>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</si>
  <si>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</si>
  <si>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</si>
  <si>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</si>
  <si>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</si>
  <si>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</si>
  <si>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</si>
  <si>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</si>
  <si>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</si>
  <si>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</si>
  <si>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</si>
  <si>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</si>
  <si>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</si>
  <si>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</si>
  <si>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</si>
  <si>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</si>
  <si>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</si>
  <si>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</si>
  <si>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</si>
  <si>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</si>
  <si>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</si>
  <si>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</si>
  <si>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</si>
  <si>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</si>
  <si>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</si>
  <si>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</si>
  <si>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</si>
  <si>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</si>
  <si>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</si>
  <si>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</si>
  <si>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</si>
  <si>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</si>
  <si>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</si>
  <si>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</si>
  <si>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</si>
  <si>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</si>
  <si>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</si>
  <si>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</si>
  <si>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</si>
  <si>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</si>
  <si>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</si>
  <si>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</si>
  <si>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</si>
  <si>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</si>
  <si>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</si>
  <si>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</si>
  <si>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</si>
  <si>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</si>
  <si>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</si>
  <si>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</si>
  <si>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</si>
  <si>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</si>
  <si>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</si>
  <si>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</si>
  <si>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</si>
  <si>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</si>
  <si>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</si>
  <si>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</si>
  <si>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</si>
  <si>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</si>
  <si>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</si>
  <si>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</si>
  <si>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</si>
  <si>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</si>
  <si>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</si>
  <si>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</si>
  <si>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</si>
  <si>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</si>
  <si>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</si>
  <si>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</si>
  <si>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</si>
  <si>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</si>
  <si>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</si>
  <si>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</si>
  <si>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</si>
  <si>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</si>
  <si>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</si>
  <si>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</si>
  <si>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</si>
  <si>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</si>
  <si>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</si>
  <si>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</si>
  <si>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</si>
  <si>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</si>
  <si>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</si>
  <si>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</si>
  <si>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</si>
  <si>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</si>
  <si>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</si>
  <si>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</si>
  <si>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</si>
  <si>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</si>
  <si>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</si>
  <si>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</si>
  <si>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</si>
  <si>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</si>
  <si>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</si>
  <si>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</si>
  <si>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</si>
  <si>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</si>
  <si>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</si>
  <si>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</si>
  <si>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</si>
  <si>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</si>
  <si>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</si>
  <si>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</si>
  <si>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</si>
  <si>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</si>
  <si>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</si>
  <si>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</si>
  <si>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</si>
  <si>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</si>
  <si>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</si>
  <si>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</si>
  <si>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</si>
  <si>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</si>
  <si>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</si>
  <si>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</si>
  <si>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</si>
  <si>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</si>
  <si>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</si>
  <si>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</si>
  <si>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</si>
  <si>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</si>
  <si>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</si>
  <si>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</si>
  <si>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</si>
  <si>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</si>
  <si>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</si>
  <si>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</si>
  <si>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</si>
  <si>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</si>
  <si>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</si>
  <si>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</si>
  <si>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</si>
  <si>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</si>
  <si>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</si>
  <si>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</si>
  <si>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</si>
  <si>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</si>
  <si>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</si>
  <si>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</si>
  <si>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</si>
  <si>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</si>
  <si>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</si>
  <si>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</si>
  <si>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</si>
  <si>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</si>
  <si>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</si>
  <si>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</si>
  <si>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</si>
  <si>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</si>
  <si>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</si>
  <si>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</si>
  <si>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</si>
  <si>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</si>
  <si>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</si>
  <si>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</si>
  <si>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</si>
  <si>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</si>
  <si>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</si>
  <si>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</si>
  <si>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</si>
  <si>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</si>
  <si>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</si>
  <si>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</si>
  <si>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</si>
  <si>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</si>
  <si>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</si>
  <si>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</si>
  <si>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</si>
  <si>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</si>
  <si>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</si>
  <si>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</si>
  <si>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</si>
  <si>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</si>
  <si>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</si>
  <si>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</si>
  <si>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</si>
  <si>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</si>
  <si>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</si>
  <si>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</si>
  <si>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</si>
  <si>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</si>
  <si>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</si>
  <si>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</si>
  <si>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</si>
  <si>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</si>
  <si>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</si>
  <si>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</si>
  <si>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</si>
  <si>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</si>
  <si>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</si>
  <si>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</si>
  <si>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</si>
  <si>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</si>
  <si>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</si>
  <si>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</si>
  <si>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</si>
  <si>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</si>
  <si>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</si>
  <si>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</si>
  <si>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</si>
  <si>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</si>
  <si>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</si>
  <si>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</si>
  <si>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</si>
  <si>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</si>
  <si>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</si>
  <si>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</si>
  <si>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</si>
  <si>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</si>
  <si>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</si>
  <si>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</si>
  <si>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</si>
  <si>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</si>
  <si>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</si>
  <si>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</si>
  <si>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</si>
  <si>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</si>
  <si>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</si>
  <si>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</si>
  <si>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</si>
  <si>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</si>
  <si>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</si>
  <si>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</si>
  <si>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</si>
  <si>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</si>
  <si>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</si>
  <si>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</si>
  <si>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</si>
  <si>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</si>
  <si>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</si>
  <si>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</si>
  <si>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</si>
  <si>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</si>
  <si>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</si>
  <si>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</si>
  <si>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</si>
  <si>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</si>
  <si>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</si>
  <si>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</si>
  <si>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</si>
  <si>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</si>
  <si>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</si>
  <si>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</si>
  <si>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</si>
  <si>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</si>
  <si>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</si>
  <si>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</si>
  <si>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</si>
  <si>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</si>
  <si>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</si>
  <si>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</si>
  <si>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</si>
  <si>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</si>
  <si>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</si>
  <si>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</si>
  <si>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</si>
  <si>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</si>
  <si>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</si>
  <si>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</si>
  <si>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</si>
  <si>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</si>
  <si>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</si>
  <si>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</si>
  <si>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</si>
  <si>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</si>
  <si>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</si>
  <si>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</si>
  <si>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</si>
  <si>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</si>
  <si>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</si>
  <si>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</si>
  <si>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</si>
  <si>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</si>
  <si>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</si>
  <si>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</si>
  <si>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</si>
  <si>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</si>
  <si>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</si>
  <si>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</si>
  <si>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</si>
  <si>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</si>
  <si>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</si>
  <si>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</si>
  <si>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</si>
  <si>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</si>
  <si>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</si>
  <si>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</si>
  <si>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</si>
  <si>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</si>
  <si>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</si>
  <si>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</si>
  <si>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</si>
  <si>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</si>
  <si>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</si>
  <si>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</si>
  <si>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</si>
  <si>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</si>
  <si>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</si>
  <si>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</si>
  <si>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</si>
  <si>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</si>
  <si>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</si>
  <si>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</si>
  <si>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</si>
  <si>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</si>
  <si>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</si>
  <si>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</si>
  <si>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</si>
  <si>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</si>
  <si>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</si>
  <si>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</si>
  <si>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</si>
  <si>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</si>
  <si>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</si>
  <si>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</si>
  <si>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</si>
  <si>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</si>
  <si>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</si>
  <si>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</si>
  <si>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</si>
  <si>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</si>
  <si>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</si>
  <si>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</si>
  <si>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</si>
  <si>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</si>
  <si>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</si>
  <si>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</si>
  <si>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</si>
  <si>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</si>
  <si>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</si>
  <si>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</si>
  <si>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</si>
  <si>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</si>
  <si>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</si>
  <si>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</si>
  <si>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</si>
  <si>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</si>
  <si>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</si>
  <si>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</si>
  <si>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</si>
  <si>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</si>
  <si>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</si>
  <si>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</si>
  <si>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</si>
  <si>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</si>
  <si>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</si>
  <si>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</si>
  <si>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</si>
  <si>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</si>
  <si>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</si>
  <si>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</si>
  <si>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</si>
  <si>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</si>
  <si>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</si>
  <si>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</si>
  <si>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</si>
  <si>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</si>
  <si>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</si>
  <si>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</si>
  <si>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</si>
  <si>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</si>
  <si>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</si>
  <si>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</si>
  <si>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</si>
  <si>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</si>
  <si>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</si>
  <si>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</si>
  <si>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</si>
  <si>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</si>
  <si>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</si>
  <si>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</si>
  <si>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</si>
  <si>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</si>
  <si>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</si>
  <si>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</si>
  <si>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</si>
  <si>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</si>
  <si>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</si>
  <si>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</si>
  <si>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</si>
  <si>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</si>
  <si>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</si>
  <si>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</si>
  <si>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</si>
  <si>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</si>
  <si>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</si>
  <si>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</si>
  <si>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</si>
  <si>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</si>
  <si>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</si>
  <si>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</si>
  <si>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</si>
  <si>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</si>
  <si>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</si>
  <si>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</si>
  <si>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</si>
  <si>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</si>
  <si>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</si>
  <si>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</si>
  <si>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</si>
  <si>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</si>
  <si>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</si>
  <si>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</si>
  <si>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</si>
  <si>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</si>
  <si>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</si>
  <si>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</si>
  <si>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</si>
  <si>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</si>
  <si>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</si>
  <si>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</si>
  <si>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</si>
  <si>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</si>
  <si>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</si>
  <si>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</si>
  <si>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</si>
  <si>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</si>
  <si>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</si>
  <si>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</si>
  <si>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</si>
  <si>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</si>
  <si>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</si>
  <si>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</si>
  <si>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</si>
  <si>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</si>
  <si>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</si>
  <si>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</si>
  <si>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</si>
  <si>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</si>
  <si>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</si>
  <si>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</si>
  <si>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</si>
  <si>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</si>
  <si>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</si>
  <si>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</si>
  <si>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</si>
  <si>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</si>
  <si>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</si>
  <si>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</si>
  <si>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</si>
  <si>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</si>
  <si>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</si>
  <si>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</si>
  <si>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</si>
  <si>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</si>
  <si>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</si>
  <si>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</si>
  <si>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</si>
  <si>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</si>
  <si>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</si>
  <si>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</si>
  <si>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</si>
  <si>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</si>
  <si>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</si>
  <si>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</si>
  <si>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</si>
  <si>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</si>
  <si>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</si>
  <si>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</si>
  <si>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</si>
  <si>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</si>
  <si>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</si>
  <si>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</si>
  <si>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</si>
  <si>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</si>
  <si>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</si>
  <si>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</si>
  <si>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</si>
  <si>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</si>
  <si>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</si>
  <si>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</si>
  <si>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</si>
  <si>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</si>
  <si>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</si>
  <si>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</si>
  <si>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</si>
  <si>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</si>
  <si>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</si>
  <si>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</si>
  <si>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</si>
  <si>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</si>
  <si>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</si>
  <si>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</si>
  <si>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</si>
  <si>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</si>
  <si>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</si>
  <si>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</si>
  <si>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</si>
  <si>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</si>
  <si>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</si>
  <si>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</si>
  <si>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</si>
  <si>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</si>
  <si>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</si>
  <si>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</si>
  <si>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</si>
  <si>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</si>
  <si>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</si>
  <si>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</si>
  <si>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</si>
  <si>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</si>
  <si>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</si>
  <si>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</si>
  <si>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</si>
  <si>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</si>
  <si>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</si>
  <si>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</si>
  <si>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</si>
  <si>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</si>
  <si>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</si>
  <si>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</si>
  <si>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</si>
  <si>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</si>
  <si>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</si>
  <si>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</si>
  <si>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</si>
  <si>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</si>
  <si>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</si>
  <si>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</si>
  <si>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</si>
  <si>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</si>
  <si>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</si>
  <si>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</si>
  <si>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</si>
  <si>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</si>
  <si>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</si>
  <si>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</si>
  <si>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</si>
  <si>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</si>
  <si>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</si>
  <si>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</si>
  <si>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</si>
  <si>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</si>
  <si>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</si>
  <si>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</si>
  <si>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</si>
  <si>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</si>
  <si>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</si>
  <si>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</si>
  <si>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</si>
  <si>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</si>
  <si>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</si>
  <si>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</si>
  <si>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</si>
  <si>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</si>
  <si>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</si>
  <si>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</si>
  <si>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</si>
  <si>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</si>
  <si>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</si>
  <si>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</si>
  <si>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</si>
  <si>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</si>
  <si>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</si>
  <si>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</si>
  <si>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</si>
  <si>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</si>
  <si>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</si>
  <si>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</si>
  <si>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</si>
  <si>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</si>
  <si>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</si>
  <si>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</si>
  <si>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</si>
  <si>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</si>
  <si>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</si>
  <si>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</si>
  <si>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</si>
  <si>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</si>
  <si>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</si>
  <si>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</si>
  <si>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</si>
  <si>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</si>
  <si>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</si>
  <si>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</si>
  <si>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</si>
  <si>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</si>
  <si>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</si>
  <si>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</si>
  <si>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</si>
  <si>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</si>
  <si>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</si>
  <si>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</si>
  <si>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</si>
  <si>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</si>
  <si>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</si>
  <si>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</si>
  <si>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</si>
  <si>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</si>
  <si>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</si>
  <si>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</si>
  <si>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</si>
  <si>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</si>
  <si>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</si>
  <si>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</si>
  <si>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</si>
  <si>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</si>
  <si>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</si>
  <si>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</si>
  <si>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</si>
  <si>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</si>
  <si>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</si>
  <si>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</si>
  <si>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</si>
  <si>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</si>
  <si>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</si>
  <si>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</si>
  <si>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</si>
  <si>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</si>
  <si>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</si>
  <si>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</si>
  <si>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</si>
  <si>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</si>
  <si>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</si>
  <si>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</si>
  <si>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</si>
  <si>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</si>
  <si>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</si>
  <si>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</si>
  <si>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</si>
  <si>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</si>
  <si>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</si>
  <si>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</si>
  <si>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</si>
  <si>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</si>
  <si>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</si>
  <si>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</si>
  <si>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</si>
  <si>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</si>
  <si>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</si>
  <si>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</si>
  <si>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</si>
  <si>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</si>
  <si>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</si>
  <si>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</si>
  <si>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</si>
  <si>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</si>
  <si>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</si>
  <si>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</si>
  <si>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</si>
  <si>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</si>
  <si>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</si>
  <si>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</si>
  <si>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</si>
  <si>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</si>
  <si>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</si>
  <si>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</si>
  <si>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</si>
  <si>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</si>
  <si>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</si>
  <si>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</si>
  <si>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</si>
  <si>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</si>
  <si>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</si>
  <si>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</si>
  <si>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</si>
  <si>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</si>
  <si>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</si>
  <si>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</si>
  <si>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</si>
  <si>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</si>
  <si>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</si>
  <si>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</si>
  <si>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</si>
  <si>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</si>
  <si>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</si>
  <si>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</si>
  <si>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</si>
  <si>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</si>
  <si>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</si>
  <si>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</si>
  <si>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</si>
  <si>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</si>
  <si>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</si>
  <si>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</si>
  <si>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</si>
  <si>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</si>
  <si>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</si>
  <si>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</si>
  <si>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</si>
  <si>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</si>
  <si>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</si>
  <si>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</si>
  <si>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</si>
  <si>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</si>
  <si>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</si>
  <si>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</si>
  <si>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</si>
  <si>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</si>
  <si>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</si>
  <si>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</si>
  <si>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</si>
  <si>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</si>
  <si>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</si>
  <si>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</si>
  <si>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</si>
  <si>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</si>
  <si>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</si>
  <si>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</si>
  <si>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</si>
  <si>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</si>
  <si>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</si>
  <si>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</si>
  <si>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</si>
  <si>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</si>
  <si>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</si>
  <si>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</si>
  <si>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</si>
  <si>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</si>
  <si>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</si>
  <si>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</si>
  <si>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</si>
  <si>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</si>
  <si>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</si>
  <si>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</si>
  <si>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</si>
  <si>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</si>
  <si>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</si>
  <si>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</si>
  <si>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</si>
  <si>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</si>
  <si>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</si>
  <si>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</si>
  <si>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</si>
  <si>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</si>
  <si>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</si>
  <si>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</si>
  <si>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</si>
  <si>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</si>
  <si>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</si>
  <si>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</si>
  <si>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</si>
  <si>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</si>
  <si>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</si>
  <si>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</si>
  <si>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</si>
  <si>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</si>
  <si>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</si>
  <si>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</si>
  <si>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</si>
  <si>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</si>
  <si>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</si>
  <si>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</si>
  <si>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</si>
  <si>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</si>
  <si>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</si>
  <si>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</si>
  <si>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</si>
  <si>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</si>
  <si>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</si>
  <si>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</si>
  <si>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</si>
  <si>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</si>
  <si>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</si>
  <si>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</si>
  <si>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</si>
  <si>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</si>
  <si>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</si>
  <si>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</si>
  <si>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</si>
  <si>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</si>
  <si>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</si>
  <si>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</si>
  <si>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</si>
  <si>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</si>
  <si>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</si>
  <si>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</si>
  <si>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</si>
  <si>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</si>
  <si>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</si>
  <si>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</si>
  <si>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</si>
  <si>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</si>
  <si>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</si>
  <si>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</si>
  <si>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</si>
  <si>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</si>
  <si>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</si>
  <si>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</si>
  <si>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</si>
  <si>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</si>
  <si>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</si>
  <si>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</si>
  <si>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</si>
  <si>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</si>
  <si>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</si>
  <si>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</si>
  <si>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</si>
  <si>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</si>
  <si>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</si>
  <si>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</si>
  <si>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</si>
  <si>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</si>
  <si>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</si>
  <si>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</si>
  <si>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</si>
  <si>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</si>
  <si>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</si>
  <si>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</si>
  <si>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</si>
  <si>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</si>
  <si>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</si>
  <si>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</si>
  <si>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</si>
  <si>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</si>
  <si>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</si>
  <si>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</si>
  <si>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</si>
  <si>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</si>
  <si>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</si>
  <si>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</si>
  <si>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</si>
  <si>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</si>
  <si>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</si>
  <si>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</si>
  <si>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</si>
  <si>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</si>
  <si>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</si>
  <si>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</si>
  <si>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</si>
  <si>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</si>
  <si>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</si>
  <si>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</si>
  <si>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</si>
  <si>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</si>
  <si>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</si>
  <si>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</si>
  <si>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</si>
  <si>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</si>
  <si>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</si>
  <si>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</si>
  <si>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</si>
  <si>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</si>
  <si>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</si>
  <si>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</si>
  <si>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</si>
  <si>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</si>
  <si>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</si>
  <si>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</si>
  <si>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</si>
  <si>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</si>
  <si>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</si>
  <si>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</si>
  <si>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</si>
  <si>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</si>
  <si>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</si>
  <si>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</si>
  <si>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</si>
  <si>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</si>
  <si>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</si>
  <si>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</si>
  <si>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</si>
  <si>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</si>
  <si>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</si>
  <si>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</si>
  <si>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</si>
  <si>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</si>
  <si>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</si>
  <si>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</si>
  <si>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</si>
  <si>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</si>
  <si>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</si>
  <si>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</si>
  <si>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</si>
  <si>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</si>
  <si>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</si>
  <si>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</si>
  <si>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</si>
  <si>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</si>
  <si>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</si>
  <si>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</si>
  <si>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</si>
  <si>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</si>
  <si>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</si>
  <si>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</si>
  <si>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</si>
  <si>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</si>
  <si>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</si>
  <si>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</si>
  <si>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</si>
  <si>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</si>
  <si>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</si>
  <si>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</si>
  <si>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</si>
  <si>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</si>
  <si>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</si>
  <si>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</si>
  <si>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</si>
  <si>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</si>
  <si>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</si>
  <si>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</si>
  <si>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</si>
  <si>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</si>
  <si>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</si>
  <si>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</si>
  <si>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</si>
  <si>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</si>
  <si>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</si>
  <si>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</si>
  <si>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</si>
  <si>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</si>
  <si>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</si>
  <si>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</si>
  <si>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</si>
  <si>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</si>
  <si>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</si>
  <si>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</si>
  <si>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</si>
  <si>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</si>
  <si>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</si>
  <si>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</si>
  <si>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</si>
  <si>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</si>
  <si>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</si>
  <si>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</si>
  <si>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</si>
  <si>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</si>
  <si>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</si>
  <si>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</si>
  <si>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</si>
  <si>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</si>
  <si>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</si>
  <si>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</si>
  <si>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</si>
  <si>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</si>
  <si>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</si>
  <si>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</si>
  <si>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</si>
  <si>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</si>
  <si>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</si>
  <si>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</si>
  <si>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</si>
  <si>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</si>
  <si>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</si>
  <si>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</si>
  <si>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</si>
  <si>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</si>
  <si>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</si>
  <si>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</si>
  <si>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</si>
  <si>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</si>
  <si>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</si>
  <si>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</si>
  <si>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</si>
  <si>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</si>
  <si>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</si>
  <si>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</si>
  <si>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</si>
  <si>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</si>
  <si>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</si>
  <si>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</si>
  <si>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</si>
  <si>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</si>
  <si>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</si>
  <si>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</si>
  <si>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</si>
  <si>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</si>
  <si>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</si>
  <si>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</si>
  <si>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</si>
  <si>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</si>
  <si>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</si>
  <si>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</si>
  <si>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</si>
  <si>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</si>
  <si>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</si>
  <si>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</si>
  <si>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</si>
  <si>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</si>
  <si>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</si>
  <si>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</si>
  <si>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</si>
  <si>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</si>
  <si>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</si>
  <si>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</si>
  <si>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</si>
  <si>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</si>
  <si>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</si>
  <si>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</si>
  <si>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</si>
  <si>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</si>
  <si>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</si>
  <si>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</si>
  <si>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</si>
  <si>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</si>
  <si>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</si>
  <si>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</si>
  <si>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</si>
  <si>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</si>
  <si>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</si>
  <si>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</si>
  <si>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</si>
  <si>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</si>
  <si>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</si>
  <si>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</si>
  <si>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</si>
  <si>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</si>
  <si>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</si>
  <si>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</si>
  <si>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</si>
  <si>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</si>
  <si>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</si>
  <si>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</si>
  <si>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</si>
  <si>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</si>
  <si>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</si>
  <si>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</si>
  <si>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</si>
  <si>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</si>
  <si>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</si>
  <si>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</si>
  <si>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</si>
  <si>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</si>
  <si>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</si>
  <si>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</si>
  <si>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</si>
  <si>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</si>
  <si>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</si>
  <si>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</si>
  <si>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</si>
  <si>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</si>
  <si>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</si>
  <si>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</si>
  <si>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</si>
  <si>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</si>
  <si>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</si>
  <si>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</si>
  <si>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</si>
  <si>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</si>
  <si>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</si>
  <si>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</si>
  <si>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</si>
  <si>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</si>
  <si>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</si>
  <si>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</si>
  <si>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</si>
  <si>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</si>
  <si>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</si>
  <si>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</si>
  <si>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</si>
  <si>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</si>
  <si>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</si>
  <si>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</si>
  <si>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</si>
  <si>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</si>
  <si>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</si>
  <si>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</si>
  <si>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</si>
  <si>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</si>
  <si>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</si>
  <si>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</si>
  <si>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</si>
  <si>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</si>
  <si>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</si>
  <si>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</si>
  <si>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</si>
  <si>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</si>
  <si>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</si>
  <si>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</si>
  <si>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</si>
  <si>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</si>
  <si>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</si>
  <si>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</si>
  <si>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</si>
  <si>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</si>
  <si>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</si>
  <si>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</si>
  <si>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</si>
  <si>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</si>
  <si>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</si>
  <si>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</si>
  <si>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</si>
  <si>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</si>
  <si>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</si>
  <si>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</si>
  <si>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</si>
  <si>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</si>
  <si>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</si>
  <si>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</si>
  <si>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</si>
  <si>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</si>
  <si>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</si>
  <si>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</si>
  <si>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</si>
  <si>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</si>
  <si>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</si>
  <si>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</si>
  <si>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</si>
  <si>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</si>
  <si>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</si>
  <si>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</si>
  <si>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</si>
  <si>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</si>
  <si>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</si>
  <si>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</si>
  <si>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</si>
  <si>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</si>
  <si>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</si>
  <si>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</si>
  <si>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</si>
  <si>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</si>
  <si>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</si>
  <si>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</si>
  <si>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</si>
  <si>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</si>
  <si>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</si>
  <si>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</si>
  <si>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</si>
  <si>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</si>
  <si>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</si>
  <si>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</si>
  <si>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</si>
  <si>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</si>
  <si>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</si>
  <si>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</si>
  <si>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</si>
  <si>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</si>
  <si>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</si>
  <si>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</si>
  <si>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</si>
  <si>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</si>
  <si>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</si>
  <si>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</si>
  <si>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</si>
  <si>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</si>
  <si>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</si>
  <si>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</si>
  <si>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</si>
  <si>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</si>
  <si>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</si>
  <si>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</si>
  <si>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</si>
  <si>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</si>
  <si>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</si>
  <si>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</si>
  <si>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</si>
  <si>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</si>
  <si>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</si>
  <si>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</si>
  <si>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</si>
  <si>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</si>
  <si>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</si>
  <si>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</si>
  <si>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</si>
  <si>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</si>
  <si>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</si>
  <si>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</si>
  <si>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</si>
  <si>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</si>
  <si>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</si>
  <si>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</si>
  <si>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</si>
  <si>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</si>
  <si>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</si>
  <si>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</si>
  <si>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</si>
  <si>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</si>
  <si>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</si>
  <si>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</si>
  <si>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</si>
  <si>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</si>
  <si>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</si>
  <si>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</si>
  <si>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</si>
  <si>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</si>
  <si>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</si>
  <si>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</si>
  <si>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</si>
  <si>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</si>
  <si>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</si>
  <si>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</si>
  <si>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</si>
  <si>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</si>
  <si>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</si>
  <si>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</si>
  <si>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</si>
  <si>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</si>
  <si>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</si>
  <si>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</si>
  <si>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</si>
  <si>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</si>
  <si>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</si>
  <si>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</si>
  <si>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</si>
  <si>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</si>
  <si>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</si>
  <si>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</si>
  <si>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</si>
  <si>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</si>
  <si>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</si>
  <si>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</si>
  <si>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</si>
  <si>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</si>
  <si>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</si>
  <si>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</si>
  <si>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</si>
  <si>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</si>
  <si>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</si>
  <si>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</si>
  <si>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</si>
  <si>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</si>
  <si>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</si>
  <si>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</si>
  <si>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</si>
  <si>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</si>
  <si>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</si>
  <si>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</si>
  <si>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</si>
  <si>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</si>
  <si>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</si>
  <si>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</si>
  <si>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</si>
  <si>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</si>
  <si>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</si>
  <si>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</si>
  <si>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</si>
  <si>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</si>
  <si>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</si>
  <si>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</si>
  <si>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</si>
  <si>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</si>
  <si>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</si>
  <si>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</si>
  <si>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</si>
  <si>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</si>
  <si>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</si>
  <si>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</si>
  <si>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</si>
  <si>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</si>
  <si>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</si>
  <si>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</si>
  <si>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</si>
  <si>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</si>
  <si>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</si>
  <si>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</si>
  <si>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</si>
  <si>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</si>
  <si>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</si>
  <si>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</si>
  <si>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</si>
  <si>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</si>
  <si>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</si>
  <si>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</si>
  <si>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</si>
  <si>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</si>
  <si>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</si>
  <si>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</si>
  <si>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</si>
  <si>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</si>
  <si>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</si>
  <si>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</si>
  <si>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</si>
  <si>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</si>
  <si>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</si>
  <si>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</si>
  <si>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</si>
  <si>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</si>
  <si>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</si>
  <si>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</si>
  <si>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</si>
  <si>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</si>
  <si>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</si>
  <si>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</si>
  <si>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</si>
  <si>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</si>
  <si>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</si>
  <si>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</si>
  <si>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</si>
  <si>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</si>
  <si>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</si>
  <si>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</si>
  <si>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</si>
  <si>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</si>
  <si>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</si>
  <si>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</si>
  <si>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</si>
  <si>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</si>
  <si>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</si>
  <si>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</si>
  <si>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</si>
  <si>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</si>
  <si>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</si>
  <si>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</si>
  <si>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</si>
  <si>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</si>
  <si>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</si>
  <si>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</si>
  <si>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</si>
  <si>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</si>
  <si>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</si>
  <si>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</si>
  <si>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</si>
  <si>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</si>
  <si>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</si>
  <si>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</si>
  <si>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</si>
  <si>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</si>
  <si>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</si>
  <si>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</si>
  <si>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</si>
  <si>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</si>
  <si>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</si>
  <si>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</si>
  <si>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</si>
  <si>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</si>
  <si>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</si>
  <si>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</si>
  <si>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</si>
  <si>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</si>
  <si>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</si>
  <si>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</si>
  <si>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</si>
  <si>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</si>
  <si>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</si>
  <si>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</si>
  <si>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</si>
  <si>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</si>
  <si>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</si>
  <si>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</si>
  <si>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</si>
  <si>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</si>
  <si>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</si>
  <si>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</si>
  <si>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</si>
  <si>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</si>
  <si>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</si>
  <si>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</si>
  <si>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</si>
  <si>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</si>
  <si>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</si>
  <si>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</si>
  <si>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</si>
  <si>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</si>
  <si>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</si>
  <si>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</si>
  <si>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</si>
  <si>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</si>
  <si>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</si>
  <si>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</si>
  <si>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</si>
  <si>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</si>
  <si>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</si>
  <si>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</si>
  <si>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</si>
  <si>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</si>
  <si>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</si>
  <si>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</si>
  <si>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</si>
  <si>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</si>
  <si>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</si>
  <si>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</si>
  <si>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</si>
  <si>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</si>
  <si>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</si>
  <si>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</si>
  <si>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</si>
  <si>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</si>
  <si>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</si>
  <si>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</si>
  <si>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</si>
  <si>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</si>
  <si>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</si>
  <si>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</si>
  <si>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</si>
  <si>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</si>
  <si>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</si>
  <si>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</si>
  <si>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</si>
  <si>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</si>
  <si>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</si>
  <si>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</si>
  <si>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</si>
  <si>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</si>
  <si>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</si>
  <si>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</si>
  <si>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</si>
  <si>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</si>
  <si>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</si>
  <si>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</si>
  <si>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</si>
  <si>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</si>
  <si>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</si>
  <si>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</si>
  <si>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</si>
  <si>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</si>
  <si>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</si>
  <si>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</si>
  <si>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</si>
  <si>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</si>
  <si>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</si>
  <si>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</si>
  <si>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</si>
  <si>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</si>
  <si>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</si>
  <si>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</si>
  <si>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</si>
  <si>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</si>
  <si>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</si>
  <si>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</si>
  <si>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</si>
  <si>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</si>
  <si>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</si>
  <si>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</si>
  <si>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</si>
  <si>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</si>
  <si>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</si>
  <si>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</si>
  <si>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</si>
  <si>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</si>
  <si>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</si>
  <si>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</si>
  <si>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</si>
  <si>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</si>
  <si>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</si>
  <si>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</si>
  <si>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</si>
  <si>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</si>
  <si>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</si>
  <si>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</si>
  <si>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</si>
  <si>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</si>
  <si>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</si>
  <si>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</si>
  <si>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</si>
  <si>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</si>
  <si>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</si>
  <si>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</si>
  <si>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</si>
  <si>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</si>
  <si>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</si>
  <si>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</si>
  <si>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</si>
  <si>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</si>
  <si>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</si>
  <si>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Friendship Heights Village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</si>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</sst>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279217C-6CB9-42F0-A782-1E9E66AC89A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96</v>
          </cell>
        </row>
        <row r="4">
          <cell r="B4" t="str">
            <v>Central American*</v>
          </cell>
          <cell r="D4">
            <v>0</v>
          </cell>
        </row>
        <row r="5">
          <cell r="B5" t="str">
            <v>Costa Rican</v>
          </cell>
          <cell r="D5">
            <v>0</v>
          </cell>
        </row>
        <row r="6">
          <cell r="B6" t="str">
            <v>Guatemalan</v>
          </cell>
          <cell r="D6">
            <v>25</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232</v>
          </cell>
        </row>
        <row r="13">
          <cell r="B13" t="str">
            <v>Argentinean</v>
          </cell>
          <cell r="D13">
            <v>40</v>
          </cell>
        </row>
        <row r="14">
          <cell r="B14" t="str">
            <v>Bolivian</v>
          </cell>
          <cell r="D14">
            <v>0</v>
          </cell>
        </row>
        <row r="15">
          <cell r="B15" t="str">
            <v>Chilean</v>
          </cell>
          <cell r="D15">
            <v>0</v>
          </cell>
        </row>
        <row r="16">
          <cell r="B16" t="str">
            <v>Colombian</v>
          </cell>
          <cell r="D16">
            <v>77</v>
          </cell>
        </row>
        <row r="17">
          <cell r="B17" t="str">
            <v>Ecuadorian</v>
          </cell>
          <cell r="D17">
            <v>24</v>
          </cell>
        </row>
        <row r="18">
          <cell r="B18" t="str">
            <v>Paraguayan</v>
          </cell>
          <cell r="D18">
            <v>0</v>
          </cell>
        </row>
        <row r="19">
          <cell r="B19" t="str">
            <v>Peruvian</v>
          </cell>
          <cell r="D19">
            <v>38</v>
          </cell>
        </row>
        <row r="20">
          <cell r="B20" t="str">
            <v>Uruguayan</v>
          </cell>
          <cell r="D20">
            <v>22</v>
          </cell>
        </row>
        <row r="21">
          <cell r="B21" t="str">
            <v>Venezuelan</v>
          </cell>
          <cell r="D21">
            <v>0</v>
          </cell>
        </row>
        <row r="22">
          <cell r="B22" t="str">
            <v>Other South American</v>
          </cell>
          <cell r="D22">
            <v>0</v>
          </cell>
        </row>
        <row r="23">
          <cell r="B23" t="str">
            <v>Caribbean Hispanic*</v>
          </cell>
          <cell r="D23">
            <v>0</v>
          </cell>
        </row>
        <row r="24">
          <cell r="B24" t="str">
            <v>Cuban</v>
          </cell>
          <cell r="D24">
            <v>28</v>
          </cell>
        </row>
        <row r="25">
          <cell r="B25" t="str">
            <v>Dominican</v>
          </cell>
          <cell r="D25">
            <v>25</v>
          </cell>
        </row>
        <row r="26">
          <cell r="B26" t="str">
            <v>Puerto Rican</v>
          </cell>
          <cell r="D26">
            <v>31</v>
          </cell>
        </row>
        <row r="27">
          <cell r="B27" t="str">
            <v>Other Caribbean Hispanic</v>
          </cell>
          <cell r="D27">
            <v>0</v>
          </cell>
        </row>
        <row r="28">
          <cell r="B28" t="str">
            <v>Other Hispanic, Latino, or Spanish*</v>
          </cell>
          <cell r="D28">
            <v>119</v>
          </cell>
        </row>
        <row r="29">
          <cell r="B29" t="str">
            <v>Spaniard</v>
          </cell>
          <cell r="D29">
            <v>68</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2182</v>
          </cell>
        </row>
        <row r="39">
          <cell r="B39" t="str">
            <v>Albanian alone</v>
          </cell>
          <cell r="D39">
            <v>0</v>
          </cell>
        </row>
        <row r="40">
          <cell r="B40" t="str">
            <v>Alsatian alone</v>
          </cell>
          <cell r="D40">
            <v>0</v>
          </cell>
        </row>
        <row r="41">
          <cell r="B41" t="str">
            <v>Andorran alone</v>
          </cell>
          <cell r="D41">
            <v>0</v>
          </cell>
        </row>
        <row r="42">
          <cell r="B42" t="str">
            <v>Armenian alone</v>
          </cell>
          <cell r="D42">
            <v>31</v>
          </cell>
        </row>
        <row r="43">
          <cell r="B43" t="str">
            <v>Austrian alone</v>
          </cell>
          <cell r="D43">
            <v>26</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159</v>
          </cell>
        </row>
        <row r="61">
          <cell r="B61" t="str">
            <v>Estonian alone</v>
          </cell>
          <cell r="D61">
            <v>0</v>
          </cell>
        </row>
        <row r="62">
          <cell r="B62" t="str">
            <v>Faroe Islander alone</v>
          </cell>
          <cell r="D62">
            <v>0</v>
          </cell>
        </row>
        <row r="63">
          <cell r="B63" t="str">
            <v>Finnish alone</v>
          </cell>
          <cell r="D63">
            <v>0</v>
          </cell>
        </row>
        <row r="64">
          <cell r="B64" t="str">
            <v>French alone</v>
          </cell>
          <cell r="D64">
            <v>61</v>
          </cell>
        </row>
        <row r="65">
          <cell r="B65" t="str">
            <v>Frisian alone</v>
          </cell>
          <cell r="D65">
            <v>0</v>
          </cell>
        </row>
        <row r="66">
          <cell r="B66" t="str">
            <v>Georgian alone</v>
          </cell>
          <cell r="D66">
            <v>0</v>
          </cell>
        </row>
        <row r="67">
          <cell r="B67" t="str">
            <v>German alone</v>
          </cell>
          <cell r="D67">
            <v>135</v>
          </cell>
        </row>
        <row r="68">
          <cell r="B68" t="str">
            <v>Greek alone</v>
          </cell>
          <cell r="D68">
            <v>35</v>
          </cell>
        </row>
        <row r="69">
          <cell r="B69" t="str">
            <v>Hungarian alone</v>
          </cell>
          <cell r="D69">
            <v>24</v>
          </cell>
        </row>
        <row r="70">
          <cell r="B70" t="str">
            <v>Icelandic alone</v>
          </cell>
          <cell r="D70">
            <v>0</v>
          </cell>
        </row>
        <row r="71">
          <cell r="B71" t="str">
            <v>Irish alone</v>
          </cell>
          <cell r="D71">
            <v>147</v>
          </cell>
        </row>
        <row r="72">
          <cell r="B72" t="str">
            <v>Italian alone</v>
          </cell>
          <cell r="D72">
            <v>131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46</v>
          </cell>
        </row>
        <row r="88">
          <cell r="B88" t="str">
            <v>Portuguese alone</v>
          </cell>
          <cell r="D88">
            <v>0</v>
          </cell>
        </row>
        <row r="89">
          <cell r="B89" t="str">
            <v>Roma alone</v>
          </cell>
          <cell r="D89">
            <v>0</v>
          </cell>
        </row>
        <row r="90">
          <cell r="B90" t="str">
            <v>Romanian alone</v>
          </cell>
          <cell r="D90">
            <v>37</v>
          </cell>
        </row>
        <row r="91">
          <cell r="B91" t="str">
            <v>Russian alone</v>
          </cell>
          <cell r="D91">
            <v>129</v>
          </cell>
        </row>
        <row r="92">
          <cell r="B92" t="str">
            <v>Scandinavian alone</v>
          </cell>
          <cell r="D92">
            <v>0</v>
          </cell>
        </row>
        <row r="93">
          <cell r="B93" t="str">
            <v>Scots-Irish alone</v>
          </cell>
          <cell r="D93">
            <v>0</v>
          </cell>
        </row>
        <row r="94">
          <cell r="B94" t="str">
            <v>Scottish alone</v>
          </cell>
          <cell r="D94">
            <v>29</v>
          </cell>
        </row>
        <row r="95">
          <cell r="B95" t="str">
            <v>Serbian alone</v>
          </cell>
          <cell r="D95">
            <v>48</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25</v>
          </cell>
        </row>
        <row r="103">
          <cell r="B103" t="str">
            <v>Ukrainian alone</v>
          </cell>
          <cell r="D103">
            <v>28</v>
          </cell>
        </row>
        <row r="104">
          <cell r="B104" t="str">
            <v>Welsh alone</v>
          </cell>
          <cell r="D104">
            <v>0</v>
          </cell>
        </row>
        <row r="105">
          <cell r="B105" t="str">
            <v>Other European alone</v>
          </cell>
          <cell r="D105">
            <v>0</v>
          </cell>
        </row>
        <row r="106">
          <cell r="B106" t="str">
            <v>Middle Eastern or North African alone*</v>
          </cell>
          <cell r="D106">
            <v>303</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25</v>
          </cell>
        </row>
        <row r="114">
          <cell r="B114" t="str">
            <v>Emirati alone</v>
          </cell>
          <cell r="D114">
            <v>0</v>
          </cell>
        </row>
        <row r="115">
          <cell r="B115" t="str">
            <v>Iranian alone</v>
          </cell>
          <cell r="D115">
            <v>167</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1021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979</v>
          </cell>
        </row>
        <row r="145">
          <cell r="B145" t="str">
            <v>White alone or in combination with one or more other races</v>
          </cell>
          <cell r="D145" t="e">
            <v>#N/A</v>
          </cell>
        </row>
        <row r="146">
          <cell r="B146" t="str">
            <v>European alone or in any combination*</v>
          </cell>
          <cell r="D146">
            <v>2342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37</v>
          </cell>
        </row>
        <row r="151">
          <cell r="B151" t="str">
            <v>Austrian alone or in any combination</v>
          </cell>
          <cell r="D151">
            <v>49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51</v>
          </cell>
        </row>
        <row r="166">
          <cell r="B166" t="str">
            <v>Danish alone or in any combination</v>
          </cell>
          <cell r="D166">
            <v>0</v>
          </cell>
        </row>
        <row r="167">
          <cell r="B167" t="str">
            <v>Dutch alone or in any combination</v>
          </cell>
          <cell r="D167">
            <v>42</v>
          </cell>
        </row>
        <row r="168">
          <cell r="B168" t="str">
            <v>English alone or in any combination</v>
          </cell>
          <cell r="D168">
            <v>453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162</v>
          </cell>
        </row>
        <row r="173">
          <cell r="B173" t="str">
            <v>Frisian alone or in any combination</v>
          </cell>
          <cell r="D173">
            <v>0</v>
          </cell>
        </row>
        <row r="174">
          <cell r="B174" t="str">
            <v>Georgian alone or in any combination</v>
          </cell>
          <cell r="D174">
            <v>22</v>
          </cell>
        </row>
        <row r="175">
          <cell r="B175" t="str">
            <v>German alone or in any combination</v>
          </cell>
          <cell r="D175">
            <v>503</v>
          </cell>
        </row>
        <row r="176">
          <cell r="B176" t="str">
            <v>Greek alone or in any combination</v>
          </cell>
          <cell r="D176">
            <v>58</v>
          </cell>
        </row>
        <row r="177">
          <cell r="B177" t="str">
            <v>Hungarian alone or in any combination</v>
          </cell>
          <cell r="D177">
            <v>45</v>
          </cell>
        </row>
        <row r="178">
          <cell r="B178" t="str">
            <v>Icelandic alone or in any combination</v>
          </cell>
          <cell r="D178">
            <v>0</v>
          </cell>
        </row>
        <row r="179">
          <cell r="B179" t="str">
            <v>Irish alone or in any combination</v>
          </cell>
          <cell r="D179">
            <v>508</v>
          </cell>
        </row>
        <row r="180">
          <cell r="B180" t="str">
            <v>Italian alone or in any combination</v>
          </cell>
          <cell r="D180">
            <v>308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42</v>
          </cell>
        </row>
        <row r="195">
          <cell r="B195" t="str">
            <v>Polish alone or in any combination</v>
          </cell>
          <cell r="D195">
            <v>192</v>
          </cell>
        </row>
        <row r="196">
          <cell r="B196" t="str">
            <v>Portuguese alone or in any combination</v>
          </cell>
          <cell r="D196">
            <v>25</v>
          </cell>
        </row>
        <row r="197">
          <cell r="B197" t="str">
            <v>Roma alone or in any combination</v>
          </cell>
          <cell r="D197">
            <v>0</v>
          </cell>
        </row>
        <row r="198">
          <cell r="B198" t="str">
            <v>Romanian alone or in any combination</v>
          </cell>
          <cell r="D198">
            <v>39</v>
          </cell>
        </row>
        <row r="199">
          <cell r="B199" t="str">
            <v>Russian alone or in any combination</v>
          </cell>
          <cell r="D199">
            <v>207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152</v>
          </cell>
        </row>
        <row r="203">
          <cell r="B203" t="str">
            <v>Serbian alone or in any combination</v>
          </cell>
          <cell r="D203">
            <v>52</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41</v>
          </cell>
        </row>
        <row r="208">
          <cell r="B208" t="str">
            <v>Swiss alone or in any combination</v>
          </cell>
          <cell r="D208">
            <v>22</v>
          </cell>
        </row>
        <row r="209">
          <cell r="B209" t="str">
            <v>Tatar alone or in any combination</v>
          </cell>
          <cell r="D209">
            <v>0</v>
          </cell>
        </row>
        <row r="210">
          <cell r="B210" t="str">
            <v>Turkish alone or in any combination</v>
          </cell>
          <cell r="D210">
            <v>32</v>
          </cell>
        </row>
        <row r="211">
          <cell r="B211" t="str">
            <v>Ukrainian alone or in any combination</v>
          </cell>
          <cell r="D211">
            <v>52</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446</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25</v>
          </cell>
        </row>
        <row r="222">
          <cell r="B222" t="str">
            <v>Emirati alone or in any combination</v>
          </cell>
          <cell r="D222">
            <v>0</v>
          </cell>
        </row>
        <row r="223">
          <cell r="B223" t="str">
            <v>Iranian alone or in any combination</v>
          </cell>
          <cell r="D223">
            <v>198</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27</v>
          </cell>
        </row>
        <row r="230">
          <cell r="B230" t="str">
            <v>Libyan alone or in any combination</v>
          </cell>
          <cell r="D230">
            <v>0</v>
          </cell>
        </row>
        <row r="231">
          <cell r="B231" t="str">
            <v>Moroccan alone or in any combination</v>
          </cell>
          <cell r="D231">
            <v>28</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1364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1379</v>
          </cell>
        </row>
        <row r="253">
          <cell r="B253" t="str">
            <v>Black or African American alone</v>
          </cell>
          <cell r="D253" t="e">
            <v>#N/A</v>
          </cell>
        </row>
        <row r="254">
          <cell r="B254" t="str">
            <v>African American alone</v>
          </cell>
          <cell r="D254">
            <v>159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29</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73</v>
          </cell>
        </row>
        <row r="319">
          <cell r="B319" t="str">
            <v>Black or African American alone or in combination with one or more other races</v>
          </cell>
          <cell r="D319" t="e">
            <v>#N/A</v>
          </cell>
        </row>
        <row r="320">
          <cell r="B320" t="str">
            <v>African American alone or in any combination</v>
          </cell>
          <cell r="D320">
            <v>185</v>
          </cell>
        </row>
        <row r="321">
          <cell r="B321" t="str">
            <v>Sub-Saharan African alone or in any combination*</v>
          </cell>
          <cell r="D321">
            <v>94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26</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30</v>
          </cell>
        </row>
        <row r="373">
          <cell r="B373" t="str">
            <v>Jamaican alone or in any combination</v>
          </cell>
          <cell r="D373">
            <v>27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101</v>
          </cell>
        </row>
        <row r="383">
          <cell r="B383" t="str">
            <v>Other Black or African American alone or in any combination, specified</v>
          </cell>
          <cell r="D383">
            <v>0</v>
          </cell>
        </row>
        <row r="384">
          <cell r="B384" t="str">
            <v>Other Black or African American alone or in any combination, not specified</v>
          </cell>
          <cell r="D384">
            <v>91</v>
          </cell>
        </row>
        <row r="385">
          <cell r="B385" t="str">
            <v>American Indian and Alaska Native alone</v>
          </cell>
          <cell r="D385">
            <v>91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276</v>
          </cell>
        </row>
        <row r="2779">
          <cell r="B2779" t="str">
            <v>Chinese, except Taiwanese alone</v>
          </cell>
          <cell r="D2779">
            <v>199</v>
          </cell>
        </row>
        <row r="2780">
          <cell r="B2780" t="str">
            <v>Hmong alone</v>
          </cell>
          <cell r="D2780">
            <v>0</v>
          </cell>
        </row>
        <row r="2781">
          <cell r="B2781" t="str">
            <v>Japanese alone</v>
          </cell>
          <cell r="D2781">
            <v>35</v>
          </cell>
        </row>
        <row r="2782">
          <cell r="B2782" t="str">
            <v>Korean alone</v>
          </cell>
          <cell r="D2782">
            <v>32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257</v>
          </cell>
        </row>
        <row r="2795">
          <cell r="B2795" t="str">
            <v>Asian Indian alone</v>
          </cell>
          <cell r="D2795">
            <v>234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97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305</v>
          </cell>
        </row>
        <row r="2832">
          <cell r="B2832" t="str">
            <v>Chinese, except Taiwanese alone or in any combination</v>
          </cell>
          <cell r="D2832">
            <v>214</v>
          </cell>
        </row>
        <row r="2833">
          <cell r="B2833" t="str">
            <v>Hmong alone or in any combination</v>
          </cell>
          <cell r="D2833">
            <v>0</v>
          </cell>
        </row>
        <row r="2834">
          <cell r="B2834" t="str">
            <v>Japanese alone or in any combination</v>
          </cell>
          <cell r="D2834">
            <v>56</v>
          </cell>
        </row>
        <row r="2835">
          <cell r="B2835" t="str">
            <v>Korean alone or in any combination</v>
          </cell>
          <cell r="D2835">
            <v>53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288</v>
          </cell>
        </row>
        <row r="2848">
          <cell r="B2848" t="str">
            <v>Asian Indian alone or in any combination</v>
          </cell>
          <cell r="D2848">
            <v>237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57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91</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9E492-72D6-47C9-95AE-3515CCC182C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2182</v>
      </c>
      <c r="C5" s="10" t="s">
        <v>5</v>
      </c>
      <c r="D5" s="11">
        <v>2342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31</v>
      </c>
      <c r="C9" s="10" t="s">
        <v>13</v>
      </c>
      <c r="D9" s="18">
        <v>37</v>
      </c>
      <c r="E9" s="12" t="e">
        <f>VLOOKUP($D9,'[1]Profile_Cnty Export'!$B$2:$D$3010,3,FALSE)</f>
        <v>#N/A</v>
      </c>
    </row>
    <row r="10" spans="1:5" x14ac:dyDescent="0.25">
      <c r="A10" t="s">
        <v>14</v>
      </c>
      <c r="B10" s="13">
        <v>26</v>
      </c>
      <c r="C10" s="14" t="s">
        <v>15</v>
      </c>
      <c r="D10" s="15">
        <v>49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42</v>
      </c>
      <c r="E26" s="16" t="e">
        <f>VLOOKUP($D26,'[1]Profile_Cnty Export'!$B$2:$D$3010,3,FALSE)</f>
        <v>#N/A</v>
      </c>
    </row>
    <row r="27" spans="1:5" x14ac:dyDescent="0.25">
      <c r="A27" t="s">
        <v>48</v>
      </c>
      <c r="B27" s="17">
        <v>159</v>
      </c>
      <c r="C27" s="10" t="s">
        <v>49</v>
      </c>
      <c r="D27" s="18">
        <v>453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61</v>
      </c>
      <c r="C31" s="10" t="s">
        <v>57</v>
      </c>
      <c r="D31" s="18">
        <v>162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22</v>
      </c>
      <c r="E33" s="12" t="e">
        <f>VLOOKUP($D33,'[1]Profile_Cnty Export'!$B$2:$D$3010,3,FALSE)</f>
        <v>#N/A</v>
      </c>
    </row>
    <row r="34" spans="1:5" x14ac:dyDescent="0.25">
      <c r="A34" t="s">
        <v>62</v>
      </c>
      <c r="B34" s="13">
        <v>135</v>
      </c>
      <c r="C34" s="14" t="s">
        <v>63</v>
      </c>
      <c r="D34" s="15">
        <v>503</v>
      </c>
      <c r="E34" s="16" t="e">
        <f>VLOOKUP($D34,'[1]Profile_Cnty Export'!$B$2:$D$3010,3,FALSE)</f>
        <v>#N/A</v>
      </c>
    </row>
    <row r="35" spans="1:5" x14ac:dyDescent="0.25">
      <c r="A35" t="s">
        <v>64</v>
      </c>
      <c r="B35" s="17">
        <v>35</v>
      </c>
      <c r="C35" s="10" t="s">
        <v>65</v>
      </c>
      <c r="D35" s="18">
        <v>58</v>
      </c>
      <c r="E35" s="12" t="e">
        <f>VLOOKUP($D35,'[1]Profile_Cnty Export'!$B$2:$D$3010,3,FALSE)</f>
        <v>#N/A</v>
      </c>
    </row>
    <row r="36" spans="1:5" x14ac:dyDescent="0.25">
      <c r="A36" t="s">
        <v>66</v>
      </c>
      <c r="B36" s="13">
        <v>24</v>
      </c>
      <c r="C36" s="14" t="s">
        <v>67</v>
      </c>
      <c r="D36" s="15">
        <v>45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147</v>
      </c>
      <c r="C38" s="14" t="s">
        <v>71</v>
      </c>
      <c r="D38" s="15">
        <v>508</v>
      </c>
      <c r="E38" s="16" t="e">
        <f>VLOOKUP($D38,'[1]Profile_Cnty Export'!$B$2:$D$3010,3,FALSE)</f>
        <v>#N/A</v>
      </c>
    </row>
    <row r="39" spans="1:5" x14ac:dyDescent="0.25">
      <c r="A39" t="s">
        <v>72</v>
      </c>
      <c r="B39" s="17">
        <v>131</v>
      </c>
      <c r="C39" s="10" t="s">
        <v>73</v>
      </c>
      <c r="D39" s="18">
        <v>308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42</v>
      </c>
      <c r="E53" s="12" t="e">
        <f>VLOOKUP($D53,'[1]Profile_Cnty Export'!$B$2:$D$3010,3,FALSE)</f>
        <v>#N/A</v>
      </c>
    </row>
    <row r="54" spans="1:5" x14ac:dyDescent="0.25">
      <c r="A54" t="s">
        <v>102</v>
      </c>
      <c r="B54" s="13">
        <v>46</v>
      </c>
      <c r="C54" s="14" t="s">
        <v>103</v>
      </c>
      <c r="D54" s="15">
        <v>192</v>
      </c>
      <c r="E54" s="16" t="e">
        <f>VLOOKUP($D54,'[1]Profile_Cnty Export'!$B$2:$D$3010,3,FALSE)</f>
        <v>#N/A</v>
      </c>
    </row>
    <row r="55" spans="1:5" x14ac:dyDescent="0.25">
      <c r="A55" t="s">
        <v>104</v>
      </c>
      <c r="B55" s="17">
        <v>0</v>
      </c>
      <c r="C55" s="10" t="s">
        <v>105</v>
      </c>
      <c r="D55" s="18">
        <v>25</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37</v>
      </c>
      <c r="C57" s="10" t="s">
        <v>109</v>
      </c>
      <c r="D57" s="18">
        <v>39</v>
      </c>
      <c r="E57" s="12" t="e">
        <f>VLOOKUP($D57,'[1]Profile_Cnty Export'!$B$2:$D$3010,3,FALSE)</f>
        <v>#N/A</v>
      </c>
    </row>
    <row r="58" spans="1:5" x14ac:dyDescent="0.25">
      <c r="A58" t="s">
        <v>110</v>
      </c>
      <c r="B58" s="13">
        <v>129</v>
      </c>
      <c r="C58" s="14" t="s">
        <v>111</v>
      </c>
      <c r="D58" s="15">
        <v>207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29</v>
      </c>
      <c r="C61" s="10" t="s">
        <v>117</v>
      </c>
      <c r="D61" s="18">
        <v>152</v>
      </c>
      <c r="E61" s="12" t="e">
        <f>VLOOKUP($D61,'[1]Profile_Cnty Export'!$B$2:$D$3010,3,FALSE)</f>
        <v>#N/A</v>
      </c>
    </row>
    <row r="62" spans="1:5" x14ac:dyDescent="0.25">
      <c r="A62" t="s">
        <v>118</v>
      </c>
      <c r="B62" s="13">
        <v>48</v>
      </c>
      <c r="C62" s="14" t="s">
        <v>119</v>
      </c>
      <c r="D62" s="15">
        <v>52</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41</v>
      </c>
      <c r="E66" s="16" t="e">
        <f>VLOOKUP($D66,'[1]Profile_Cnty Export'!$B$2:$D$3010,3,FALSE)</f>
        <v>#N/A</v>
      </c>
    </row>
    <row r="67" spans="1:5" x14ac:dyDescent="0.25">
      <c r="A67" t="s">
        <v>128</v>
      </c>
      <c r="B67" s="17">
        <v>0</v>
      </c>
      <c r="C67" s="10" t="s">
        <v>129</v>
      </c>
      <c r="D67" s="18">
        <v>22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25</v>
      </c>
      <c r="C69" s="10" t="s">
        <v>133</v>
      </c>
      <c r="D69" s="18">
        <v>32</v>
      </c>
      <c r="E69" s="12" t="e">
        <f>VLOOKUP($D69,'[1]Profile_Cnty Export'!$B$2:$D$3010,3,FALSE)</f>
        <v>#N/A</v>
      </c>
    </row>
    <row r="70" spans="1:5" x14ac:dyDescent="0.25">
      <c r="A70" t="s">
        <v>134</v>
      </c>
      <c r="B70" s="13">
        <v>28</v>
      </c>
      <c r="C70" s="14" t="s">
        <v>135</v>
      </c>
      <c r="D70" s="15">
        <v>52</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303</v>
      </c>
      <c r="C73" s="10" t="s">
        <v>141</v>
      </c>
      <c r="D73" s="11">
        <v>446</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25</v>
      </c>
      <c r="C80" s="14" t="s">
        <v>155</v>
      </c>
      <c r="D80" s="15">
        <v>25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167</v>
      </c>
      <c r="C82" s="14" t="s">
        <v>159</v>
      </c>
      <c r="D82" s="15">
        <v>198</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27</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28</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1021</v>
      </c>
      <c r="C101" s="10" t="s">
        <v>197</v>
      </c>
      <c r="D101" s="11">
        <v>1364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979</v>
      </c>
      <c r="C111" s="20" t="s">
        <v>217</v>
      </c>
      <c r="D111" s="21">
        <v>1379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159</v>
      </c>
      <c r="C114" s="10" t="s">
        <v>221</v>
      </c>
      <c r="D114" s="24">
        <v>185</v>
      </c>
      <c r="E114" s="12" t="e">
        <f>VLOOKUP($D114,'[1]Profile_Cnty Export'!$B$2:$D$3010,3,FALSE)</f>
        <v>#N/A</v>
      </c>
    </row>
    <row r="115" spans="1:5" x14ac:dyDescent="0.25">
      <c r="A115" t="s">
        <v>222</v>
      </c>
      <c r="B115" s="25">
        <v>0</v>
      </c>
      <c r="C115" s="14" t="s">
        <v>223</v>
      </c>
      <c r="D115" s="26">
        <v>94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26</v>
      </c>
      <c r="C142" s="10" t="s">
        <v>277</v>
      </c>
      <c r="D142" s="24">
        <v>30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29</v>
      </c>
      <c r="C166" s="10" t="s">
        <v>325</v>
      </c>
      <c r="D166" s="24">
        <v>30</v>
      </c>
      <c r="E166" s="12" t="e">
        <f>VLOOKUP($D166,'[1]Profile_Cnty Export'!$B$2:$D$3010,3,FALSE)</f>
        <v>#N/A</v>
      </c>
    </row>
    <row r="167" spans="1:5" x14ac:dyDescent="0.25">
      <c r="A167" t="s">
        <v>326</v>
      </c>
      <c r="B167" s="27">
        <v>0</v>
      </c>
      <c r="C167" s="14" t="s">
        <v>327</v>
      </c>
      <c r="D167" s="28">
        <v>27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73</v>
      </c>
      <c r="C178" s="20" t="s">
        <v>349</v>
      </c>
      <c r="D178" s="30">
        <v>91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276</v>
      </c>
      <c r="C1378" s="10" t="s">
        <v>2745</v>
      </c>
      <c r="D1378" s="11">
        <v>305</v>
      </c>
      <c r="E1378" s="12" t="e">
        <f>VLOOKUP($D1378,'[1]Profile_Cnty Export'!$B$2:$D$3010,3,FALSE)</f>
        <v>#N/A</v>
      </c>
    </row>
    <row r="1379" spans="1:5" x14ac:dyDescent="0.25">
      <c r="A1379" t="s">
        <v>2746</v>
      </c>
      <c r="B1379" s="13">
        <v>199</v>
      </c>
      <c r="C1379" s="14" t="s">
        <v>2747</v>
      </c>
      <c r="D1379" s="15">
        <v>214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35</v>
      </c>
      <c r="C1381" s="14" t="s">
        <v>2751</v>
      </c>
      <c r="D1381" s="15">
        <v>56</v>
      </c>
      <c r="E1381" s="16" t="e">
        <f>VLOOKUP($D1381,'[1]Profile_Cnty Export'!$B$2:$D$3010,3,FALSE)</f>
        <v>#N/A</v>
      </c>
    </row>
    <row r="1382" spans="1:5" x14ac:dyDescent="0.25">
      <c r="A1382" t="s">
        <v>2752</v>
      </c>
      <c r="B1382" s="17">
        <v>32</v>
      </c>
      <c r="C1382" s="10" t="s">
        <v>2753</v>
      </c>
      <c r="D1382" s="18">
        <v>53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257</v>
      </c>
      <c r="C1394" s="10" t="s">
        <v>2777</v>
      </c>
      <c r="D1394" s="11">
        <v>288</v>
      </c>
      <c r="E1394" s="12" t="e">
        <f>VLOOKUP($D1394,'[1]Profile_Cnty Export'!$B$2:$D$3010,3,FALSE)</f>
        <v>#N/A</v>
      </c>
    </row>
    <row r="1395" spans="1:5" x14ac:dyDescent="0.25">
      <c r="A1395" t="s">
        <v>2778</v>
      </c>
      <c r="B1395" s="13">
        <v>234</v>
      </c>
      <c r="C1395" s="14" t="s">
        <v>2779</v>
      </c>
      <c r="D1395" s="15">
        <v>237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32</v>
      </c>
      <c r="C1400" s="10" t="s">
        <v>2789</v>
      </c>
      <c r="D1400" s="18">
        <v>32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97</v>
      </c>
      <c r="C1405" s="14" t="s">
        <v>2799</v>
      </c>
      <c r="D1405" s="26">
        <v>98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81</v>
      </c>
      <c r="C1409" s="14" t="s">
        <v>2807</v>
      </c>
      <c r="D1409" s="15">
        <v>91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57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91</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34</v>
      </c>
      <c r="C1495" s="49" t="s">
        <v>2975</v>
      </c>
      <c r="D1495" s="50">
        <v>45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96</v>
      </c>
      <c r="C1498" s="12"/>
    </row>
    <row r="1499" spans="1:5" x14ac:dyDescent="0.25">
      <c r="A1499" t="s">
        <v>2978</v>
      </c>
      <c r="B1499" s="25">
        <v>0</v>
      </c>
      <c r="C1499" s="16"/>
    </row>
    <row r="1500" spans="1:5" x14ac:dyDescent="0.25">
      <c r="A1500" t="s">
        <v>2979</v>
      </c>
      <c r="B1500" s="17">
        <v>0</v>
      </c>
      <c r="C1500" s="12"/>
    </row>
    <row r="1501" spans="1:5" x14ac:dyDescent="0.25">
      <c r="A1501" t="s">
        <v>2980</v>
      </c>
      <c r="B1501" s="13">
        <v>25</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232</v>
      </c>
      <c r="C1507" s="16"/>
    </row>
    <row r="1508" spans="1:3" x14ac:dyDescent="0.25">
      <c r="A1508" t="s">
        <v>2987</v>
      </c>
      <c r="B1508" s="17">
        <v>40</v>
      </c>
      <c r="C1508" s="12"/>
    </row>
    <row r="1509" spans="1:3" x14ac:dyDescent="0.25">
      <c r="A1509" t="s">
        <v>2988</v>
      </c>
      <c r="B1509" s="13">
        <v>0</v>
      </c>
      <c r="C1509" s="16"/>
    </row>
    <row r="1510" spans="1:3" x14ac:dyDescent="0.25">
      <c r="A1510" t="s">
        <v>2989</v>
      </c>
      <c r="B1510" s="17">
        <v>0</v>
      </c>
      <c r="C1510" s="12"/>
    </row>
    <row r="1511" spans="1:3" x14ac:dyDescent="0.25">
      <c r="A1511" t="s">
        <v>2990</v>
      </c>
      <c r="B1511" s="13">
        <v>77</v>
      </c>
      <c r="C1511" s="16"/>
    </row>
    <row r="1512" spans="1:3" x14ac:dyDescent="0.25">
      <c r="A1512" t="s">
        <v>2991</v>
      </c>
      <c r="B1512" s="17">
        <v>24</v>
      </c>
      <c r="C1512" s="12"/>
    </row>
    <row r="1513" spans="1:3" x14ac:dyDescent="0.25">
      <c r="A1513" t="s">
        <v>2992</v>
      </c>
      <c r="B1513" s="13">
        <v>0</v>
      </c>
      <c r="C1513" s="16"/>
    </row>
    <row r="1514" spans="1:3" x14ac:dyDescent="0.25">
      <c r="A1514" t="s">
        <v>2993</v>
      </c>
      <c r="B1514" s="17">
        <v>38</v>
      </c>
      <c r="C1514" s="12"/>
    </row>
    <row r="1515" spans="1:3" x14ac:dyDescent="0.25">
      <c r="A1515" t="s">
        <v>2994</v>
      </c>
      <c r="B1515" s="13">
        <v>22</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28</v>
      </c>
      <c r="C1519" s="16"/>
    </row>
    <row r="1520" spans="1:3" x14ac:dyDescent="0.25">
      <c r="A1520" t="s">
        <v>2999</v>
      </c>
      <c r="B1520" s="17">
        <v>25</v>
      </c>
      <c r="C1520" s="12"/>
    </row>
    <row r="1521" spans="1:5" x14ac:dyDescent="0.25">
      <c r="A1521" t="s">
        <v>3000</v>
      </c>
      <c r="B1521" s="13">
        <v>31</v>
      </c>
      <c r="C1521" s="16"/>
    </row>
    <row r="1522" spans="1:5" x14ac:dyDescent="0.25">
      <c r="A1522" t="s">
        <v>3001</v>
      </c>
      <c r="B1522" s="17">
        <v>0</v>
      </c>
      <c r="C1522" s="12"/>
    </row>
    <row r="1523" spans="1:5" x14ac:dyDescent="0.25">
      <c r="A1523" t="s">
        <v>3002</v>
      </c>
      <c r="B1523" s="25">
        <v>119</v>
      </c>
      <c r="C1523" s="16"/>
    </row>
    <row r="1524" spans="1:5" x14ac:dyDescent="0.25">
      <c r="A1524" t="s">
        <v>3003</v>
      </c>
      <c r="B1524" s="17">
        <v>68</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1E9523-A5E0-4619-8868-95DB72EE1E30}"/>
</file>

<file path=customXml/itemProps2.xml><?xml version="1.0" encoding="utf-8"?>
<ds:datastoreItem xmlns:ds="http://schemas.openxmlformats.org/officeDocument/2006/customXml" ds:itemID="{E288C228-3807-418A-9CB2-FE9CF1D163C6}"/>
</file>

<file path=customXml/itemProps3.xml><?xml version="1.0" encoding="utf-8"?>
<ds:datastoreItem xmlns:ds="http://schemas.openxmlformats.org/officeDocument/2006/customXml" ds:itemID="{6AF0395A-4178-457D-8BAB-D9B91A684E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2023-09-27T12:51:07Z</dcterms:created>
  <dcterms:modified xsi:type="dcterms:W3CDTF">2023-09-27T12:51:08Z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