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76931B7-64D6-4D0C-B599-6FAF68FD9715}" xr6:coauthVersionLast="47" xr6:coauthVersionMax="47" xr10:uidLastSave="{00000000-0000-0000-0000-000000000000}"/>
  <bookViews>
    <workbookView xWindow="28680" yWindow="-120" windowWidth="29040" windowHeight="15840" xr2:uid="{6DB19AF2-7D5F-4DD4-A216-E9250A2E6B7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<sst xmlns="http://schemas.openxmlformats.org/spreadsheetml/2006/main" count="3037" uniqueCount="3020">
  <si>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</si>
  <si>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</si>
  <si>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</si>
  <si>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</si>
  <si>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</si>
  <si>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</si>
  <si>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</si>
  <si>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</si>
  <si>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</si>
  <si>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</si>
  <si>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</si>
  <si>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</si>
  <si>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</si>
  <si>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</si>
  <si>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</si>
  <si>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</si>
  <si>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</si>
  <si>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</si>
  <si>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</si>
  <si>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</si>
  <si>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</si>
  <si>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</si>
  <si>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</si>
  <si>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</si>
  <si>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</si>
  <si>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</si>
  <si>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</si>
  <si>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</si>
  <si>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</si>
  <si>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</si>
  <si>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</si>
  <si>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</si>
  <si>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</si>
  <si>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</si>
  <si>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</si>
  <si>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</si>
  <si>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</si>
  <si>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</si>
  <si>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</si>
  <si>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</si>
  <si>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</si>
  <si>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</si>
  <si>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</si>
  <si>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</si>
  <si>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</si>
  <si>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</si>
  <si>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</si>
  <si>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</si>
  <si>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</si>
  <si>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</si>
  <si>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</si>
  <si>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</si>
  <si>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</si>
  <si>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</si>
  <si>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</si>
  <si>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</si>
  <si>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</si>
  <si>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</si>
  <si>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</si>
  <si>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</si>
  <si>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</si>
  <si>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</si>
  <si>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</si>
  <si>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</si>
  <si>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</si>
  <si>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</si>
  <si>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</si>
  <si>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</si>
  <si>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</si>
  <si>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</si>
  <si>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</si>
  <si>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</si>
  <si>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</si>
  <si>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</si>
  <si>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</si>
  <si>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</si>
  <si>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</si>
  <si>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</si>
  <si>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</si>
  <si>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</si>
  <si>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</si>
  <si>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</si>
  <si>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</si>
  <si>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</si>
  <si>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</si>
  <si>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</si>
  <si>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</si>
  <si>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</si>
  <si>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</si>
  <si>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</si>
  <si>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</si>
  <si>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</si>
  <si>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</si>
  <si>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</si>
  <si>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</si>
  <si>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</si>
  <si>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</si>
  <si>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</si>
  <si>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</si>
  <si>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</si>
  <si>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</si>
  <si>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</si>
  <si>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</si>
  <si>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</si>
  <si>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</si>
  <si>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</si>
  <si>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</si>
  <si>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</si>
  <si>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</si>
  <si>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</si>
  <si>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</si>
  <si>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</si>
  <si>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</si>
  <si>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</si>
  <si>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</si>
  <si>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</si>
  <si>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</si>
  <si>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</si>
  <si>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</si>
  <si>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</si>
  <si>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</si>
  <si>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</si>
  <si>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</si>
  <si>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</si>
  <si>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</si>
  <si>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</si>
  <si>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</si>
  <si>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</si>
  <si>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</si>
  <si>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</si>
  <si>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</si>
  <si>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</si>
  <si>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</si>
  <si>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</si>
  <si>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</si>
  <si>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</si>
  <si>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</si>
  <si>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</si>
  <si>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</si>
  <si>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</si>
  <si>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</si>
  <si>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</si>
  <si>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</si>
  <si>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</si>
  <si>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</si>
  <si>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</si>
  <si>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</si>
  <si>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</si>
  <si>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</si>
  <si>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</si>
  <si>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</si>
  <si>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</si>
  <si>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</si>
  <si>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</si>
  <si>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</si>
  <si>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</si>
  <si>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</si>
  <si>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</si>
  <si>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</si>
  <si>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</si>
  <si>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</si>
  <si>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</si>
  <si>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</si>
  <si>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</si>
  <si>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</si>
  <si>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</si>
  <si>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</si>
  <si>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</si>
  <si>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</si>
  <si>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</si>
  <si>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</si>
  <si>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</si>
  <si>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</si>
  <si>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</si>
  <si>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</si>
  <si>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</si>
  <si>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</si>
  <si>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</si>
  <si>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</si>
  <si>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</si>
  <si>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</si>
  <si>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</si>
  <si>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</si>
  <si>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</si>
  <si>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</si>
  <si>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</si>
  <si>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</si>
  <si>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</si>
  <si>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</si>
  <si>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</si>
  <si>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</si>
  <si>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</si>
  <si>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</si>
  <si>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</si>
  <si>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</si>
  <si>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</si>
  <si>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</si>
  <si>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</si>
  <si>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</si>
  <si>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</si>
  <si>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</si>
  <si>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</si>
  <si>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</si>
  <si>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</si>
  <si>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</si>
  <si>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</si>
  <si>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</si>
  <si>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</si>
  <si>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</si>
  <si>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</si>
  <si>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</si>
  <si>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</si>
  <si>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</si>
  <si>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</si>
  <si>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</si>
  <si>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</si>
  <si>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</si>
  <si>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</si>
  <si>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</si>
  <si>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</si>
  <si>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</si>
  <si>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</si>
  <si>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</si>
  <si>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</si>
  <si>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</si>
  <si>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</si>
  <si>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</si>
  <si>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</si>
  <si>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</si>
  <si>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</si>
  <si>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</si>
  <si>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</si>
  <si>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</si>
  <si>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</si>
  <si>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</si>
  <si>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</si>
  <si>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</si>
  <si>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</si>
  <si>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</si>
  <si>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</si>
  <si>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</si>
  <si>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</si>
  <si>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</si>
  <si>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</si>
  <si>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</si>
  <si>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</si>
  <si>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</si>
  <si>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</si>
  <si>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</si>
  <si>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</si>
  <si>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</si>
  <si>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</si>
  <si>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</si>
  <si>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</si>
  <si>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</si>
  <si>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</si>
  <si>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</si>
  <si>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</si>
  <si>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</si>
  <si>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</si>
  <si>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</si>
  <si>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</si>
  <si>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</si>
  <si>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</si>
  <si>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</si>
  <si>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</si>
  <si>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</si>
  <si>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</si>
  <si>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</si>
  <si>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</si>
  <si>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</si>
  <si>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</si>
  <si>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</si>
  <si>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</si>
  <si>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</si>
  <si>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</si>
  <si>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</si>
  <si>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</si>
  <si>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</si>
  <si>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</si>
  <si>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</si>
  <si>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</si>
  <si>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</si>
  <si>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</si>
  <si>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</si>
  <si>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</si>
  <si>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</si>
  <si>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</si>
  <si>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</si>
  <si>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</si>
  <si>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</si>
  <si>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</si>
  <si>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</si>
  <si>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</si>
  <si>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</si>
  <si>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</si>
  <si>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</si>
  <si>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</si>
  <si>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</si>
  <si>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</si>
  <si>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</si>
  <si>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</si>
  <si>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</si>
  <si>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</si>
  <si>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</si>
  <si>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</si>
  <si>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</si>
  <si>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</si>
  <si>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</si>
  <si>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</si>
  <si>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</si>
  <si>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</si>
  <si>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</si>
  <si>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</si>
  <si>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</si>
  <si>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</si>
  <si>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</si>
  <si>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</si>
  <si>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</si>
  <si>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</si>
  <si>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</si>
  <si>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</si>
  <si>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</si>
  <si>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</si>
  <si>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</si>
  <si>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</si>
  <si>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</si>
  <si>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</si>
  <si>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</si>
  <si>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</si>
  <si>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</si>
  <si>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</si>
  <si>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</si>
  <si>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</si>
  <si>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</si>
  <si>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</si>
  <si>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</si>
  <si>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</si>
  <si>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</si>
  <si>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</si>
  <si>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</si>
  <si>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</si>
  <si>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</si>
  <si>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</si>
  <si>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</si>
  <si>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</si>
  <si>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</si>
  <si>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</si>
  <si>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</si>
  <si>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</si>
  <si>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</si>
  <si>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</si>
  <si>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</si>
  <si>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</si>
  <si>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</si>
  <si>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</si>
  <si>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</si>
  <si>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</si>
  <si>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</si>
  <si>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</si>
  <si>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</si>
  <si>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</si>
  <si>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</si>
  <si>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</si>
  <si>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</si>
  <si>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</si>
  <si>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</si>
  <si>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</si>
  <si>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</si>
  <si>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</si>
  <si>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</si>
  <si>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</si>
  <si>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</si>
  <si>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</si>
  <si>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</si>
  <si>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</si>
  <si>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</si>
  <si>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</si>
  <si>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</si>
  <si>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</si>
  <si>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</si>
  <si>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</si>
  <si>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</si>
  <si>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</si>
  <si>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</si>
  <si>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</si>
  <si>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</si>
  <si>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</si>
  <si>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</si>
  <si>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</si>
  <si>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</si>
  <si>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</si>
  <si>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</si>
  <si>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</si>
  <si>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</si>
  <si>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</si>
  <si>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</si>
  <si>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</si>
  <si>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</si>
  <si>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</si>
  <si>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</si>
  <si>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</si>
  <si>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</si>
  <si>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</si>
  <si>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</si>
  <si>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</si>
  <si>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</si>
  <si>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</si>
  <si>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</si>
  <si>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</si>
  <si>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</si>
  <si>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</si>
  <si>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</si>
  <si>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</si>
  <si>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</si>
  <si>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</si>
  <si>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</si>
  <si>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</si>
  <si>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</si>
  <si>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</si>
  <si>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</si>
  <si>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</si>
  <si>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</si>
  <si>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</si>
  <si>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</si>
  <si>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</si>
  <si>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</si>
  <si>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</si>
  <si>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</si>
  <si>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</si>
  <si>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</si>
  <si>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</si>
  <si>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</si>
  <si>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</si>
  <si>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</si>
  <si>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</si>
  <si>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</si>
  <si>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</si>
  <si>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</si>
  <si>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</si>
  <si>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</si>
  <si>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</si>
  <si>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</si>
  <si>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</si>
  <si>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</si>
  <si>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</si>
  <si>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</si>
  <si>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</si>
  <si>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</si>
  <si>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</si>
  <si>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</si>
  <si>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</si>
  <si>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</si>
  <si>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</si>
  <si>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</si>
  <si>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</si>
  <si>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</si>
  <si>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</si>
  <si>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</si>
  <si>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</si>
  <si>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</si>
  <si>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</si>
  <si>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</si>
  <si>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</si>
  <si>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</si>
  <si>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</si>
  <si>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</si>
  <si>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</si>
  <si>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</si>
  <si>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</si>
  <si>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</si>
  <si>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</si>
  <si>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</si>
  <si>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</si>
  <si>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</si>
  <si>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</si>
  <si>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</si>
  <si>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</si>
  <si>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</si>
  <si>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</si>
  <si>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</si>
  <si>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</si>
  <si>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</si>
  <si>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</si>
  <si>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</si>
  <si>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</si>
  <si>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</si>
  <si>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</si>
  <si>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</si>
  <si>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</si>
  <si>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</si>
  <si>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</si>
  <si>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</si>
  <si>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</si>
  <si>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</si>
  <si>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</si>
  <si>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</si>
  <si>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</si>
  <si>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</si>
  <si>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</si>
  <si>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</si>
  <si>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</si>
  <si>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</si>
  <si>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</si>
  <si>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</si>
  <si>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</si>
  <si>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</si>
  <si>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</si>
  <si>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</si>
  <si>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</si>
  <si>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</si>
  <si>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</si>
  <si>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</si>
  <si>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</si>
  <si>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</si>
  <si>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</si>
  <si>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</si>
  <si>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</si>
  <si>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</si>
  <si>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</si>
  <si>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</si>
  <si>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</si>
  <si>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</si>
  <si>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</si>
  <si>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</si>
  <si>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</si>
  <si>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</si>
  <si>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</si>
  <si>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</si>
  <si>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</si>
  <si>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</si>
  <si>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</si>
  <si>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</si>
  <si>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</si>
  <si>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</si>
  <si>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</si>
  <si>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</si>
  <si>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</si>
  <si>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</si>
  <si>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</si>
  <si>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</si>
  <si>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</si>
  <si>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</si>
  <si>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</si>
  <si>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</si>
  <si>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</si>
  <si>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</si>
  <si>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</si>
  <si>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</si>
  <si>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</si>
  <si>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</si>
  <si>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</si>
  <si>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</si>
  <si>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</si>
  <si>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</si>
  <si>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</si>
  <si>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</si>
  <si>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</si>
  <si>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</si>
  <si>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</si>
  <si>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</si>
  <si>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</si>
  <si>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</si>
  <si>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</si>
  <si>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</si>
  <si>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</si>
  <si>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</si>
  <si>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</si>
  <si>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</si>
  <si>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</si>
  <si>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</si>
  <si>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</si>
  <si>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</si>
  <si>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</si>
  <si>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</si>
  <si>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</si>
  <si>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</si>
  <si>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</si>
  <si>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</si>
  <si>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</si>
  <si>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</si>
  <si>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</si>
  <si>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</si>
  <si>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</si>
  <si>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</si>
  <si>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</si>
  <si>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</si>
  <si>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</si>
  <si>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</si>
  <si>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</si>
  <si>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</si>
  <si>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</si>
  <si>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</si>
  <si>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</si>
  <si>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</si>
  <si>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</si>
  <si>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</si>
  <si>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</si>
  <si>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</si>
  <si>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</si>
  <si>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</si>
  <si>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</si>
  <si>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</si>
  <si>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</si>
  <si>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</si>
  <si>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</si>
  <si>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</si>
  <si>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</si>
  <si>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</si>
  <si>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</si>
  <si>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</si>
  <si>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</si>
  <si>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</si>
  <si>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</si>
  <si>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</si>
  <si>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</si>
  <si>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</si>
  <si>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</si>
  <si>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</si>
  <si>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</si>
  <si>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</si>
  <si>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</si>
  <si>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</si>
  <si>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</si>
  <si>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</si>
  <si>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</si>
  <si>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</si>
  <si>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</si>
  <si>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</si>
  <si>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</si>
  <si>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</si>
  <si>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</si>
  <si>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</si>
  <si>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</si>
  <si>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</si>
  <si>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</si>
  <si>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</si>
  <si>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</si>
  <si>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</si>
  <si>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</si>
  <si>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</si>
  <si>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</si>
  <si>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</si>
  <si>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</si>
  <si>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</si>
  <si>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</si>
  <si>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</si>
  <si>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</si>
  <si>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</si>
  <si>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</si>
  <si>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</si>
  <si>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</si>
  <si>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</si>
  <si>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</si>
  <si>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</si>
  <si>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</si>
  <si>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</si>
  <si>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</si>
  <si>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</si>
  <si>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</si>
  <si>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</si>
  <si>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</si>
  <si>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</si>
  <si>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</si>
  <si>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</si>
  <si>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</si>
  <si>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</si>
  <si>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</si>
  <si>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</si>
  <si>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</si>
  <si>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</si>
  <si>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</si>
  <si>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</si>
  <si>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</si>
  <si>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</si>
  <si>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</si>
  <si>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</si>
  <si>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</si>
  <si>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</si>
  <si>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</si>
  <si>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</si>
  <si>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</si>
  <si>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</si>
  <si>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</si>
  <si>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</si>
  <si>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</si>
  <si>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</si>
  <si>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</si>
  <si>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</si>
  <si>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</si>
  <si>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</si>
  <si>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</si>
  <si>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</si>
  <si>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</si>
  <si>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</si>
  <si>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</si>
  <si>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</si>
  <si>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</si>
  <si>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</si>
  <si>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</si>
  <si>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</si>
  <si>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</si>
  <si>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</si>
  <si>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</si>
  <si>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</si>
  <si>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</si>
  <si>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</si>
  <si>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</si>
  <si>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</si>
  <si>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</si>
  <si>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</si>
  <si>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</si>
  <si>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</si>
  <si>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</si>
  <si>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</si>
  <si>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</si>
  <si>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</si>
  <si>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</si>
  <si>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</si>
  <si>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</si>
  <si>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</si>
  <si>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</si>
  <si>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</si>
  <si>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</si>
  <si>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</si>
  <si>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</si>
  <si>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</si>
  <si>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</si>
  <si>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</si>
  <si>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</si>
  <si>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</si>
  <si>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</si>
  <si>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</si>
  <si>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</si>
  <si>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</si>
  <si>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</si>
  <si>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</si>
  <si>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</si>
  <si>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</si>
  <si>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</si>
  <si>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</si>
  <si>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</si>
  <si>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</si>
  <si>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</si>
  <si>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</si>
  <si>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</si>
  <si>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</si>
  <si>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</si>
  <si>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</si>
  <si>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</si>
  <si>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</si>
  <si>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</si>
  <si>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</si>
  <si>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</si>
  <si>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</si>
  <si>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</si>
  <si>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</si>
  <si>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</si>
  <si>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</si>
  <si>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</si>
  <si>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</si>
  <si>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</si>
  <si>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</si>
  <si>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</si>
  <si>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</si>
  <si>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</si>
  <si>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</si>
  <si>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</si>
  <si>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</si>
  <si>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</si>
  <si>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</si>
  <si>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</si>
  <si>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</si>
  <si>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</si>
  <si>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</si>
  <si>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</si>
  <si>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</si>
  <si>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</si>
  <si>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</si>
  <si>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</si>
  <si>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</si>
  <si>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</si>
  <si>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</si>
  <si>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</si>
  <si>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</si>
  <si>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</si>
  <si>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</si>
  <si>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</si>
  <si>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</si>
  <si>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</si>
  <si>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</si>
  <si>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</si>
  <si>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</si>
  <si>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</si>
  <si>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</si>
  <si>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</si>
  <si>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</si>
  <si>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</si>
  <si>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</si>
  <si>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</si>
  <si>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</si>
  <si>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</si>
  <si>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</si>
  <si>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</si>
  <si>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</si>
  <si>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</si>
  <si>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</si>
  <si>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</si>
  <si>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</si>
  <si>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</si>
  <si>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</si>
  <si>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</si>
  <si>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</si>
  <si>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</si>
  <si>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</si>
  <si>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</si>
  <si>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</si>
  <si>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</si>
  <si>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</si>
  <si>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</si>
  <si>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</si>
  <si>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</si>
  <si>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</si>
  <si>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</si>
  <si>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</si>
  <si>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</si>
  <si>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</si>
  <si>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</si>
  <si>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</si>
  <si>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</si>
  <si>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</si>
  <si>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</si>
  <si>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</si>
  <si>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</si>
  <si>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</si>
  <si>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</si>
  <si>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</si>
  <si>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</si>
  <si>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</si>
  <si>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</si>
  <si>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</si>
  <si>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</si>
  <si>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</si>
  <si>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</si>
  <si>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</si>
  <si>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</si>
  <si>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</si>
  <si>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</si>
  <si>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</si>
  <si>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</si>
  <si>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</si>
  <si>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</si>
  <si>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</si>
  <si>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</si>
  <si>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</si>
  <si>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</si>
  <si>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</si>
  <si>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</si>
  <si>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</si>
  <si>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</si>
  <si>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</si>
  <si>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</si>
  <si>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</si>
  <si>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</si>
  <si>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</si>
  <si>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</si>
  <si>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</si>
  <si>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</si>
  <si>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</si>
  <si>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</si>
  <si>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</si>
  <si>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</si>
  <si>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</si>
  <si>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</si>
  <si>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</si>
  <si>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</si>
  <si>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</si>
  <si>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</si>
  <si>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</si>
  <si>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</si>
  <si>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</si>
  <si>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</si>
  <si>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</si>
  <si>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</si>
  <si>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</si>
  <si>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</si>
  <si>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</si>
  <si>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</si>
  <si>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</si>
  <si>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</si>
  <si>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</si>
  <si>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</si>
  <si>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</si>
  <si>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</si>
  <si>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</si>
  <si>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</si>
  <si>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</si>
  <si>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</si>
  <si>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</si>
  <si>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</si>
  <si>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</si>
  <si>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</si>
  <si>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</si>
  <si>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</si>
  <si>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</si>
  <si>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</si>
  <si>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</si>
  <si>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</si>
  <si>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</si>
  <si>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</si>
  <si>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</si>
  <si>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</si>
  <si>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</si>
  <si>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</si>
  <si>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</si>
  <si>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</si>
  <si>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</si>
  <si>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</si>
  <si>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</si>
  <si>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</si>
  <si>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</si>
  <si>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</si>
  <si>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</si>
  <si>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</si>
  <si>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</si>
  <si>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</si>
  <si>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</si>
  <si>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</si>
  <si>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</si>
  <si>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</si>
  <si>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</si>
  <si>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</si>
  <si>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</si>
  <si>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</si>
  <si>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</si>
  <si>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</si>
  <si>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</si>
  <si>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</si>
  <si>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</si>
  <si>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</si>
  <si>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</si>
  <si>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</si>
  <si>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</si>
  <si>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</si>
  <si>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</si>
  <si>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</si>
  <si>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</si>
  <si>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</si>
  <si>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</si>
  <si>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</si>
  <si>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</si>
  <si>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</si>
  <si>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</si>
  <si>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</si>
  <si>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</si>
  <si>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</si>
  <si>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</si>
  <si>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</si>
  <si>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</si>
  <si>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</si>
  <si>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</si>
  <si>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</si>
  <si>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</si>
  <si>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</si>
  <si>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</si>
  <si>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</si>
  <si>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</si>
  <si>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</si>
  <si>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</si>
  <si>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</si>
  <si>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</si>
  <si>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</si>
  <si>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</si>
  <si>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</si>
  <si>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</si>
  <si>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</si>
  <si>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</si>
  <si>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</si>
  <si>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</si>
  <si>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</si>
  <si>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</si>
  <si>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</si>
  <si>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</si>
  <si>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</si>
  <si>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</si>
  <si>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</si>
  <si>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</si>
  <si>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</si>
  <si>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</si>
  <si>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</si>
  <si>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</si>
  <si>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</si>
  <si>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</si>
  <si>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</si>
  <si>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</si>
  <si>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</si>
  <si>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</si>
  <si>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</si>
  <si>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</si>
  <si>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</si>
  <si>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</si>
  <si>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</si>
  <si>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</si>
  <si>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</si>
  <si>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</si>
  <si>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</si>
  <si>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</si>
  <si>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</si>
  <si>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</si>
  <si>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</si>
  <si>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</si>
  <si>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</si>
  <si>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</si>
  <si>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</si>
  <si>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</si>
  <si>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</si>
  <si>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</si>
  <si>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</si>
  <si>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</si>
  <si>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</si>
  <si>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</si>
  <si>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</si>
  <si>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</si>
  <si>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</si>
  <si>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</si>
  <si>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</si>
  <si>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</si>
  <si>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</si>
  <si>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</si>
  <si>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</si>
  <si>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</si>
  <si>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</si>
  <si>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</si>
  <si>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</si>
  <si>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</si>
  <si>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</si>
  <si>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</si>
  <si>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</si>
  <si>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</si>
  <si>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</si>
  <si>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</si>
  <si>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</si>
  <si>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</si>
  <si>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</si>
  <si>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</si>
  <si>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</si>
  <si>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</si>
  <si>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</si>
  <si>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</si>
  <si>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</si>
  <si>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</si>
  <si>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</si>
  <si>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</si>
  <si>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</si>
  <si>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</si>
  <si>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</si>
  <si>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</si>
  <si>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</si>
  <si>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</si>
  <si>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</si>
  <si>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</si>
  <si>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</si>
  <si>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</si>
  <si>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</si>
  <si>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</si>
  <si>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</si>
  <si>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</si>
  <si>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</si>
  <si>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</si>
  <si>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</si>
  <si>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</si>
  <si>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</si>
  <si>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</si>
  <si>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</si>
  <si>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</si>
  <si>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</si>
  <si>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</si>
  <si>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</si>
  <si>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</si>
  <si>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</si>
  <si>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</si>
  <si>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</si>
  <si>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</si>
  <si>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</si>
  <si>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</si>
  <si>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</si>
  <si>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</si>
  <si>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</si>
  <si>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</si>
  <si>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</si>
  <si>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</si>
  <si>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</si>
  <si>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</si>
  <si>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</si>
  <si>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</si>
  <si>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</si>
  <si>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</si>
  <si>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</si>
  <si>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</si>
  <si>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</si>
  <si>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</si>
  <si>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</si>
  <si>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</si>
  <si>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</si>
  <si>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</si>
  <si>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</si>
  <si>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</si>
  <si>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</si>
  <si>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</si>
  <si>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</si>
  <si>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</si>
  <si>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</si>
  <si>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</si>
  <si>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</si>
  <si>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</si>
  <si>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</si>
  <si>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</si>
  <si>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</si>
  <si>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</si>
  <si>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</si>
  <si>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</si>
  <si>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</si>
  <si>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</si>
  <si>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</si>
  <si>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</si>
  <si>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</si>
  <si>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</si>
  <si>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</si>
  <si>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</si>
  <si>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</si>
  <si>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</si>
  <si>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</si>
  <si>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</si>
  <si>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</si>
  <si>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</si>
  <si>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</si>
  <si>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</si>
  <si>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</si>
  <si>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</si>
  <si>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</si>
  <si>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</si>
  <si>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</si>
  <si>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</si>
  <si>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</si>
  <si>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</si>
  <si>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</si>
  <si>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</si>
  <si>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</si>
  <si>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</si>
  <si>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</si>
  <si>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</si>
  <si>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</si>
  <si>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</si>
  <si>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</si>
  <si>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</si>
  <si>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</si>
  <si>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</si>
  <si>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</si>
  <si>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</si>
  <si>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</si>
  <si>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</si>
  <si>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</si>
  <si>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</si>
  <si>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</si>
  <si>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</si>
  <si>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</si>
  <si>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</si>
  <si>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</si>
  <si>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</si>
  <si>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</si>
  <si>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</si>
  <si>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</si>
  <si>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</si>
  <si>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</si>
  <si>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</si>
  <si>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</si>
  <si>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</si>
  <si>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</si>
  <si>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</si>
  <si>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</si>
  <si>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</si>
  <si>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</si>
  <si>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</si>
  <si>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</si>
  <si>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</si>
  <si>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</si>
  <si>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</si>
  <si>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</si>
  <si>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</si>
  <si>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</si>
  <si>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</si>
  <si>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</si>
  <si>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</si>
  <si>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</si>
  <si>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</si>
  <si>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</si>
  <si>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</si>
  <si>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</si>
  <si>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</si>
  <si>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</si>
  <si>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</si>
  <si>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</si>
  <si>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</si>
  <si>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</si>
  <si>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</si>
  <si>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</si>
  <si>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</si>
  <si>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</si>
  <si>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</si>
  <si>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</si>
  <si>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</si>
  <si>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</si>
  <si>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</si>
  <si>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</si>
  <si>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</si>
  <si>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</si>
  <si>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</si>
  <si>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</si>
  <si>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</si>
  <si>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</si>
  <si>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</si>
  <si>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</si>
  <si>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</si>
  <si>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</si>
  <si>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</si>
  <si>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</si>
  <si>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</si>
  <si>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</si>
  <si>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</si>
  <si>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</si>
  <si>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</si>
  <si>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</si>
  <si>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</si>
  <si>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</si>
  <si>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</si>
  <si>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</si>
  <si>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</si>
  <si>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</si>
  <si>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</si>
  <si>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</si>
  <si>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</si>
  <si>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</si>
  <si>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</si>
  <si>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</si>
  <si>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</si>
  <si>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</si>
  <si>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</si>
  <si>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</si>
  <si>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</si>
  <si>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</si>
  <si>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</si>
  <si>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</si>
  <si>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</si>
  <si>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</si>
  <si>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</si>
  <si>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</si>
  <si>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</si>
  <si>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</si>
  <si>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</si>
  <si>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</si>
  <si>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</si>
  <si>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</si>
  <si>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</si>
  <si>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</si>
  <si>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</si>
  <si>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</si>
  <si>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</si>
  <si>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</si>
  <si>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</si>
  <si>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</si>
  <si>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</si>
  <si>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</si>
  <si>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</si>
  <si>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</si>
  <si>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</si>
  <si>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</si>
  <si>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</si>
  <si>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</si>
  <si>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</si>
  <si>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</si>
  <si>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</si>
  <si>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</si>
  <si>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</si>
  <si>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</si>
  <si>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</si>
  <si>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</si>
  <si>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</si>
  <si>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</si>
  <si>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</si>
  <si>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</si>
  <si>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</si>
  <si>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</si>
  <si>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</si>
  <si>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</si>
  <si>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</si>
  <si>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</si>
  <si>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</si>
  <si>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</si>
  <si>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</si>
  <si>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</si>
  <si>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</si>
  <si>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</si>
  <si>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</si>
  <si>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</si>
  <si>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</si>
  <si>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</si>
  <si>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</si>
  <si>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</si>
  <si>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</si>
  <si>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</si>
  <si>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</si>
  <si>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</si>
  <si>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</si>
  <si>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</si>
  <si>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</si>
  <si>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</si>
  <si>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</si>
  <si>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</si>
  <si>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</si>
  <si>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</si>
  <si>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</si>
  <si>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</si>
  <si>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</si>
  <si>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</si>
  <si>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</si>
  <si>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</si>
  <si>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</si>
  <si>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</si>
  <si>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</si>
  <si>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</si>
  <si>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</si>
  <si>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</si>
  <si>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</si>
  <si>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</si>
  <si>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</si>
  <si>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</si>
  <si>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</si>
  <si>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</si>
  <si>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</si>
  <si>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</si>
  <si>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</si>
  <si>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</si>
  <si>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</si>
  <si>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</si>
  <si>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</si>
  <si>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</si>
  <si>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</si>
  <si>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</si>
  <si>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</si>
  <si>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</si>
  <si>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</si>
  <si>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</si>
  <si>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</si>
  <si>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</si>
  <si>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</si>
  <si>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</si>
  <si>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</si>
  <si>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</si>
  <si>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</si>
  <si>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</si>
  <si>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</si>
  <si>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</si>
  <si>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</si>
  <si>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</si>
  <si>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</si>
  <si>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</si>
  <si>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</si>
  <si>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</si>
  <si>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</si>
  <si>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</si>
  <si>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</si>
  <si>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</si>
  <si>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</si>
  <si>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</si>
  <si>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</si>
  <si>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</si>
  <si>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</si>
  <si>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</si>
  <si>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</si>
  <si>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</si>
  <si>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</si>
  <si>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</si>
  <si>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</si>
  <si>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</si>
  <si>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</si>
  <si>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</si>
  <si>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</si>
  <si>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</si>
  <si>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</si>
  <si>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</si>
  <si>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</si>
  <si>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</si>
  <si>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</si>
  <si>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</si>
  <si>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</si>
  <si>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</si>
  <si>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</si>
  <si>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</si>
  <si>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</si>
  <si>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</si>
  <si>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</si>
  <si>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</si>
  <si>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</si>
  <si>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</si>
  <si>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</si>
  <si>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</si>
  <si>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</si>
  <si>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</si>
  <si>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</si>
  <si>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</si>
  <si>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</si>
  <si>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</si>
  <si>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</si>
  <si>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</si>
  <si>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</si>
  <si>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</si>
  <si>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</si>
  <si>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</si>
  <si>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</si>
  <si>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</si>
  <si>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</si>
  <si>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</si>
  <si>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</si>
  <si>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</si>
  <si>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</si>
  <si>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</si>
  <si>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</si>
  <si>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</si>
  <si>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</si>
  <si>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</si>
  <si>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</si>
  <si>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</si>
  <si>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</si>
  <si>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</si>
  <si>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</si>
  <si>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</si>
  <si>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</si>
  <si>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</si>
  <si>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</si>
  <si>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</si>
  <si>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</si>
  <si>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</si>
  <si>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</si>
  <si>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</si>
  <si>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</si>
  <si>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</si>
  <si>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</si>
  <si>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</si>
  <si>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</si>
  <si>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</si>
  <si>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</si>
  <si>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</si>
  <si>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</si>
  <si>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</si>
  <si>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</si>
  <si>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</si>
  <si>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</si>
  <si>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</si>
  <si>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</si>
  <si>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</si>
  <si>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</si>
  <si>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</si>
  <si>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</si>
  <si>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</si>
  <si>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</si>
  <si>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</si>
  <si>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</si>
  <si>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</si>
  <si>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</si>
  <si>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</si>
  <si>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</si>
  <si>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</si>
  <si>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</si>
  <si>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</si>
  <si>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</si>
  <si>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</si>
  <si>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</si>
  <si>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</si>
  <si>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</si>
  <si>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</si>
  <si>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</si>
  <si>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</si>
  <si>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</si>
  <si>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</si>
  <si>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</si>
  <si>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</si>
  <si>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</si>
  <si>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</si>
  <si>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</si>
  <si>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</si>
  <si>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</si>
  <si>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</si>
  <si>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</si>
  <si>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</si>
  <si>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</si>
  <si>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</si>
  <si>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</si>
  <si>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</si>
  <si>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</si>
  <si>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</si>
  <si>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</si>
  <si>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</si>
  <si>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</si>
  <si>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</si>
  <si>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</si>
  <si>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</si>
  <si>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</si>
  <si>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</si>
  <si>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</si>
  <si>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</si>
  <si>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</si>
  <si>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</si>
  <si>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</si>
  <si>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</si>
  <si>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</si>
  <si>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</si>
  <si>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</si>
  <si>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</si>
  <si>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</si>
  <si>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</si>
  <si>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</si>
  <si>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</si>
  <si>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</si>
  <si>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</si>
  <si>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</si>
  <si>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</si>
  <si>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</si>
  <si>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</si>
  <si>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</si>
  <si>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</si>
  <si>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</si>
  <si>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</si>
  <si>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</si>
  <si>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</si>
  <si>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</si>
  <si>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</si>
  <si>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</si>
  <si>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</si>
  <si>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</si>
  <si>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</si>
  <si>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</si>
  <si>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</si>
  <si>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</si>
  <si>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</si>
  <si>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</si>
  <si>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</si>
  <si>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</si>
  <si>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</si>
  <si>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</si>
  <si>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</si>
  <si>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</si>
  <si>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</si>
  <si>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</si>
  <si>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</si>
  <si>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</si>
  <si>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</si>
  <si>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</si>
  <si>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</si>
  <si>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</si>
  <si>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</si>
  <si>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</si>
  <si>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</si>
  <si>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</si>
  <si>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</si>
  <si>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</si>
  <si>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</si>
  <si>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</si>
  <si>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</si>
  <si>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</si>
  <si>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</si>
  <si>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</si>
  <si>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</si>
  <si>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</si>
  <si>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</si>
  <si>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</si>
  <si>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</si>
  <si>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</si>
  <si>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</si>
  <si>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</si>
  <si>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</si>
  <si>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</si>
  <si>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</si>
  <si>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</si>
  <si>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</si>
  <si>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</si>
  <si>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</si>
  <si>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</si>
  <si>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</si>
  <si>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</si>
  <si>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</si>
  <si>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</si>
  <si>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</si>
  <si>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</si>
  <si>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</si>
  <si>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</si>
  <si>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</si>
  <si>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</si>
  <si>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</si>
  <si>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</si>
  <si>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</si>
  <si>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</si>
  <si>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</si>
  <si>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</si>
  <si>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</si>
  <si>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</si>
  <si>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</si>
  <si>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</si>
  <si>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</si>
  <si>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</si>
  <si>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</si>
  <si>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</si>
  <si>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</si>
  <si>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</si>
  <si>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</si>
  <si>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</si>
  <si>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</si>
  <si>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</si>
  <si>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</si>
  <si>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</si>
  <si>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</si>
  <si>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</si>
  <si>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</si>
  <si>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</si>
  <si>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</si>
  <si>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</si>
  <si>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</si>
  <si>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</si>
  <si>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</si>
  <si>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</si>
  <si>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</si>
  <si>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</si>
  <si>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</si>
  <si>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</si>
  <si>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</si>
  <si>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</si>
  <si>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</si>
  <si>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</si>
  <si>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</si>
  <si>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</si>
  <si>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</si>
  <si>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</si>
  <si>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</si>
  <si>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</si>
  <si>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</si>
  <si>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</si>
  <si>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</si>
  <si>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</si>
  <si>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</si>
  <si>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</si>
  <si>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</si>
  <si>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</si>
  <si>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</si>
  <si>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</si>
  <si>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</si>
  <si>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</si>
  <si>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</si>
  <si>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</si>
  <si>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</si>
  <si>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</si>
  <si>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</si>
  <si>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</si>
  <si>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</si>
  <si>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</si>
  <si>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</si>
  <si>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</si>
  <si>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</si>
  <si>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</si>
  <si>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</si>
  <si>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</si>
  <si>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</si>
  <si>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</si>
  <si>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</si>
  <si>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</si>
  <si>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</si>
  <si>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</si>
  <si>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</si>
  <si>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</si>
  <si>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</si>
  <si>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</si>
  <si>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</si>
  <si>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</si>
  <si>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</si>
  <si>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</si>
  <si>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</si>
  <si>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</si>
  <si>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</si>
  <si>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</si>
  <si>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</si>
  <si>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</si>
  <si>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</si>
  <si>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</si>
  <si>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</si>
  <si>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</si>
  <si>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</si>
  <si>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</si>
  <si>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</si>
  <si>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</si>
  <si>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</si>
  <si>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</si>
  <si>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</si>
  <si>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</si>
  <si>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</si>
  <si>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</si>
  <si>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</si>
  <si>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</si>
  <si>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</si>
  <si>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</si>
  <si>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</si>
  <si>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</si>
  <si>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</si>
  <si>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</si>
  <si>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</si>
  <si>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</si>
  <si>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</si>
  <si>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</si>
  <si>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</si>
  <si>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</si>
  <si>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</si>
  <si>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</si>
  <si>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</si>
  <si>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</si>
  <si>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</si>
  <si>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</si>
  <si>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</si>
  <si>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</si>
  <si>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</si>
  <si>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</si>
  <si>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</si>
  <si>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</si>
  <si>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</si>
  <si>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</si>
  <si>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</si>
  <si>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</si>
  <si>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</si>
  <si>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</si>
  <si>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</si>
  <si>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</si>
  <si>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</si>
  <si>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</si>
  <si>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</si>
  <si>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</si>
  <si>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</si>
  <si>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</si>
  <si>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</si>
  <si>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</si>
  <si>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</si>
  <si>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</si>
  <si>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</si>
  <si>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</si>
  <si>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</si>
  <si>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</si>
  <si>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</si>
  <si>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</si>
  <si>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</si>
  <si>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</si>
  <si>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</si>
  <si>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</si>
  <si>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</si>
  <si>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</si>
  <si>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</si>
  <si>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</si>
  <si>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</si>
  <si>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</si>
  <si>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</si>
  <si>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</si>
  <si>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</si>
  <si>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</si>
  <si>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</si>
  <si>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</si>
  <si>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</si>
  <si>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</si>
  <si>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</si>
  <si>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</si>
  <si>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</si>
  <si>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</si>
  <si>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</si>
  <si>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</si>
  <si>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</si>
  <si>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</si>
  <si>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</si>
  <si>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</si>
  <si>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</si>
  <si>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</si>
  <si>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</si>
  <si>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</si>
  <si>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</si>
  <si>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</si>
  <si>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</si>
  <si>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</si>
  <si>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</si>
  <si>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</si>
  <si>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</si>
  <si>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</si>
  <si>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</si>
  <si>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</si>
  <si>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</si>
  <si>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</si>
  <si>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</si>
  <si>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</si>
  <si>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</si>
  <si>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</si>
  <si>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</si>
  <si>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</si>
  <si>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</si>
  <si>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</si>
  <si>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</si>
  <si>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</si>
  <si>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</si>
  <si>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</si>
  <si>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</si>
  <si>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</si>
  <si>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</si>
  <si>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</si>
  <si>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</si>
  <si>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</si>
  <si>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</si>
  <si>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</si>
  <si>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</si>
  <si>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</si>
  <si>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</si>
  <si>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</si>
  <si>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</si>
  <si>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</si>
  <si>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</si>
  <si>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</si>
  <si>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</si>
  <si>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</si>
  <si>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</si>
  <si>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</si>
  <si>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</si>
  <si>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</si>
  <si>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</si>
  <si>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</si>
  <si>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</si>
  <si>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</si>
  <si>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</si>
  <si>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</si>
  <si>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</si>
  <si>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</si>
  <si>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</si>
  <si>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</si>
  <si>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</si>
  <si>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</si>
  <si>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</si>
  <si>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</si>
  <si>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</si>
  <si>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</si>
  <si>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</si>
  <si>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</si>
  <si>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</si>
  <si>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</si>
  <si>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</si>
  <si>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</si>
  <si>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</si>
  <si>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</si>
  <si>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</si>
  <si>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</si>
  <si>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</si>
  <si>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</si>
  <si>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</si>
  <si>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</si>
  <si>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</si>
  <si>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</si>
  <si>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</si>
  <si>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</si>
  <si>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</si>
  <si>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</si>
  <si>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</si>
  <si>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</si>
  <si>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</si>
  <si>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</si>
  <si>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</si>
  <si>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</si>
  <si>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</si>
  <si>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</si>
  <si>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</si>
  <si>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</si>
  <si>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</si>
  <si>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</si>
  <si>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</si>
  <si>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</si>
  <si>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</si>
  <si>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</si>
  <si>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</si>
  <si>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</si>
  <si>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</si>
  <si>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</si>
  <si>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</si>
  <si>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</si>
  <si>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</si>
  <si>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</si>
  <si>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</si>
  <si>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</si>
  <si>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</si>
  <si>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</si>
  <si>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</si>
  <si>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</si>
  <si>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</si>
  <si>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</si>
  <si>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</si>
  <si>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</si>
  <si>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</si>
  <si>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</si>
  <si>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</si>
  <si>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</si>
  <si>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</si>
  <si>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</si>
  <si>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</si>
  <si>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</si>
  <si>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</si>
  <si>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</si>
  <si>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</si>
  <si>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</si>
  <si>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</si>
  <si>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</si>
  <si>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</si>
  <si>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</si>
  <si>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</si>
  <si>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</si>
  <si>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</si>
  <si>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</si>
  <si>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</si>
  <si>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</si>
  <si>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</si>
  <si>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</si>
  <si>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</si>
  <si>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</si>
  <si>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</si>
  <si>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</si>
  <si>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</si>
  <si>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</si>
  <si>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</si>
  <si>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</si>
  <si>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</si>
  <si>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</si>
  <si>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</si>
  <si>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</si>
  <si>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</si>
  <si>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</si>
  <si>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</si>
  <si>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</si>
  <si>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</si>
  <si>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</si>
  <si>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</si>
  <si>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</si>
  <si>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</si>
  <si>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</si>
  <si>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</si>
  <si>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</si>
  <si>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</si>
  <si>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</si>
  <si>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</si>
  <si>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</si>
  <si>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</si>
  <si>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</si>
  <si>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</si>
  <si>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</si>
  <si>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</si>
  <si>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</si>
  <si>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</si>
  <si>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</si>
  <si>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</si>
  <si>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</si>
  <si>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</si>
  <si>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</si>
  <si>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</si>
  <si>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</si>
  <si>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</si>
  <si>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</si>
  <si>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</si>
  <si>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</si>
  <si>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</si>
  <si>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</si>
  <si>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</si>
  <si>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</si>
  <si>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</si>
  <si>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</si>
  <si>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</si>
  <si>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</si>
  <si>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</si>
  <si>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</si>
  <si>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</si>
  <si>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</si>
  <si>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</si>
  <si>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</si>
  <si>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</si>
  <si>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</si>
  <si>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</si>
  <si>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</si>
  <si>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</si>
  <si>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</si>
  <si>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</si>
  <si>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</si>
  <si>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</si>
  <si>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</si>
  <si>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</si>
  <si>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</si>
  <si>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</si>
  <si>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</si>
  <si>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</si>
  <si>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</si>
  <si>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</si>
  <si>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</si>
  <si>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</si>
  <si>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</si>
  <si>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</si>
  <si>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</si>
  <si>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</si>
  <si>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</si>
  <si>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</si>
  <si>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</si>
  <si>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</si>
  <si>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</si>
  <si>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</si>
  <si>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</si>
  <si>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</si>
  <si>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</si>
  <si>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</si>
  <si>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</si>
  <si>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</si>
  <si>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</si>
  <si>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</si>
  <si>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</si>
  <si>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</si>
  <si>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</si>
  <si>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</si>
  <si>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</si>
  <si>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</si>
  <si>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</si>
  <si>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</si>
  <si>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</si>
  <si>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</si>
  <si>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</si>
  <si>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</si>
  <si>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</si>
  <si>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</si>
  <si>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</si>
  <si>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</si>
  <si>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</si>
  <si>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</si>
  <si>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</si>
  <si>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</si>
  <si>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</si>
  <si>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</si>
  <si>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</si>
  <si>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</si>
  <si>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</si>
  <si>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</si>
  <si>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</si>
  <si>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</si>
  <si>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</si>
  <si>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</si>
  <si>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</si>
  <si>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</si>
  <si>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</si>
  <si>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</si>
  <si>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</si>
  <si>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</si>
  <si>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</si>
  <si>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</si>
  <si>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</si>
  <si>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</si>
  <si>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</si>
  <si>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</si>
  <si>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</si>
  <si>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</si>
  <si>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</si>
  <si>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</si>
  <si>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</si>
  <si>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</si>
  <si>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</si>
  <si>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</si>
  <si>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</si>
  <si>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</si>
  <si>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</si>
  <si>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</si>
  <si>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</si>
  <si>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</si>
  <si>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</si>
  <si>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</si>
  <si>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</si>
  <si>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</si>
  <si>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</si>
  <si>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</si>
  <si>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</si>
  <si>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</si>
  <si>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</si>
  <si>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</si>
  <si>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</si>
  <si>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</si>
  <si>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</si>
  <si>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</si>
  <si>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</si>
  <si>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</si>
  <si>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</si>
  <si>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</si>
  <si>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</si>
  <si>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</si>
  <si>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</si>
  <si>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</si>
  <si>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</si>
  <si>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</si>
  <si>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</si>
  <si>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</si>
  <si>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</si>
  <si>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</si>
  <si>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</si>
  <si>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</si>
  <si>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</si>
  <si>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</si>
  <si>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</si>
  <si>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</si>
  <si>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</si>
  <si>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</si>
  <si>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</si>
  <si>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</si>
  <si>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</si>
  <si>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</si>
  <si>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</si>
  <si>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</si>
  <si>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</si>
  <si>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</si>
  <si>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</si>
  <si>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</si>
  <si>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</si>
  <si>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</si>
  <si>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</si>
  <si>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</si>
  <si>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</si>
  <si>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</si>
  <si>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</si>
  <si>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</si>
  <si>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</si>
  <si>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</si>
  <si>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</si>
  <si>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</si>
  <si>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</si>
  <si>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</si>
  <si>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</si>
  <si>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</si>
  <si>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</si>
  <si>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</si>
  <si>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</si>
  <si>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</si>
  <si>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</si>
  <si>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</si>
  <si>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</si>
  <si>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</si>
  <si>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</si>
  <si>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</si>
  <si>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</si>
  <si>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</si>
  <si>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</si>
  <si>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</si>
  <si>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</si>
  <si>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</si>
  <si>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</si>
  <si>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</si>
  <si>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</si>
  <si>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</si>
  <si>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</si>
  <si>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</si>
  <si>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</si>
  <si>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</si>
  <si>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</si>
  <si>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</si>
  <si>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</si>
  <si>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</si>
  <si>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</si>
  <si>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</si>
  <si>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</si>
  <si>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</si>
  <si>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</si>
  <si>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</si>
  <si>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</si>
  <si>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</si>
  <si>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</si>
  <si>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</si>
  <si>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</si>
  <si>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</si>
  <si>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</si>
  <si>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</si>
  <si>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</si>
  <si>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</si>
  <si>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</si>
  <si>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</si>
  <si>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</si>
  <si>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</si>
  <si>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</si>
  <si>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</si>
  <si>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</si>
  <si>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</si>
  <si>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</si>
  <si>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</si>
  <si>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</si>
  <si>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</si>
  <si>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</si>
  <si>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</si>
  <si>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</si>
  <si>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</si>
  <si>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</si>
  <si>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</si>
  <si>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</si>
  <si>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</si>
  <si>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</si>
  <si>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</si>
  <si>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</si>
  <si>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</si>
  <si>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</si>
  <si>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</si>
  <si>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</si>
  <si>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</si>
  <si>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</si>
  <si>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</si>
  <si>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</si>
  <si>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</si>
  <si>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</si>
  <si>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</si>
  <si>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</si>
  <si>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</si>
  <si>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</si>
  <si>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</si>
  <si>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</si>
  <si>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</si>
  <si>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</si>
  <si>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</si>
  <si>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</si>
  <si>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</si>
  <si>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</si>
  <si>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</si>
  <si>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</si>
  <si>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</si>
  <si>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</si>
  <si>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</si>
  <si>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</si>
  <si>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</si>
  <si>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</si>
  <si>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</si>
  <si>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</si>
  <si>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</si>
  <si>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</si>
  <si>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</si>
  <si>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</si>
  <si>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</si>
  <si>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</si>
  <si>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</si>
  <si>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</si>
  <si>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</si>
  <si>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</si>
  <si>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</si>
  <si>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</si>
  <si>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</si>
  <si>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</si>
  <si>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</si>
  <si>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</si>
  <si>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</si>
  <si>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</si>
  <si>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</si>
  <si>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</si>
  <si>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</si>
  <si>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</si>
  <si>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</si>
  <si>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</si>
  <si>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</si>
  <si>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</si>
  <si>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</si>
  <si>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</si>
  <si>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</si>
  <si>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</si>
  <si>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</si>
  <si>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</si>
  <si>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</si>
  <si>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</si>
  <si>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</si>
  <si>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</si>
  <si>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</si>
  <si>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</si>
  <si>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</si>
  <si>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</si>
  <si>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</si>
  <si>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</si>
  <si>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</si>
  <si>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</si>
  <si>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</si>
  <si>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</si>
  <si>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</si>
  <si>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</si>
  <si>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</si>
  <si>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</si>
  <si>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</si>
  <si>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</si>
  <si>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</si>
  <si>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</si>
  <si>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</si>
  <si>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</si>
  <si>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</si>
  <si>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</si>
  <si>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</si>
  <si>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</si>
  <si>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</si>
  <si>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</si>
  <si>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</si>
  <si>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</si>
  <si>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</si>
  <si>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</si>
  <si>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</si>
  <si>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</si>
  <si>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</si>
  <si>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</si>
  <si>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</si>
  <si>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</si>
  <si>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</si>
  <si>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</si>
  <si>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</si>
  <si>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</si>
  <si>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</si>
  <si>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</si>
  <si>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</si>
  <si>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</si>
  <si>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</si>
  <si>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</si>
  <si>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</si>
  <si>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</si>
  <si>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</si>
  <si>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</si>
  <si>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</si>
  <si>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</si>
  <si>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</si>
  <si>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</si>
  <si>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</si>
  <si>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</si>
  <si>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</si>
  <si>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</si>
  <si>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</si>
  <si>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</si>
  <si>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</si>
  <si>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</si>
  <si>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</si>
  <si>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</si>
  <si>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</si>
  <si>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</si>
  <si>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</si>
  <si>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</si>
  <si>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</si>
  <si>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</si>
  <si>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</si>
  <si>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</si>
  <si>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</si>
  <si>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</si>
  <si>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</si>
  <si>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</si>
  <si>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</si>
  <si>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</si>
  <si>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</si>
  <si>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</si>
  <si>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</si>
  <si>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</si>
  <si>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</si>
  <si>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</si>
  <si>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</si>
  <si>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</si>
  <si>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</si>
  <si>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</si>
  <si>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</si>
  <si>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</si>
  <si>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</si>
  <si>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</si>
  <si>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</si>
  <si>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</si>
  <si>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</si>
  <si>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</si>
  <si>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</si>
  <si>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</si>
  <si>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</si>
  <si>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</si>
  <si>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</si>
  <si>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</si>
  <si>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</si>
  <si>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</si>
  <si>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</si>
  <si>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</si>
  <si>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</si>
  <si>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</si>
  <si>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</si>
  <si>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</si>
  <si>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</si>
  <si>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</si>
  <si>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</si>
  <si>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</si>
  <si>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</si>
  <si>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</si>
  <si>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</si>
  <si>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</si>
  <si>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</si>
  <si>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</si>
  <si>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</si>
  <si>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</si>
  <si>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</si>
  <si>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</si>
  <si>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</si>
  <si>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</si>
  <si>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</si>
  <si>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</si>
  <si>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</si>
  <si>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</si>
  <si>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</si>
  <si>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</si>
  <si>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</si>
  <si>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</si>
  <si>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</si>
  <si>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</si>
  <si>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</si>
  <si>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</si>
  <si>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</si>
  <si>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</si>
  <si>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</si>
  <si>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</si>
  <si>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</si>
  <si>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</si>
  <si>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</si>
  <si>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</si>
  <si>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</si>
  <si>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</si>
  <si>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</si>
  <si>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</si>
  <si>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</si>
  <si>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</si>
  <si>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</si>
  <si>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</si>
  <si>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</si>
  <si>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</si>
  <si>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</si>
  <si>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</si>
  <si>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</si>
  <si>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</si>
  <si>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</si>
  <si>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</si>
  <si>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</si>
  <si>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</si>
  <si>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</si>
  <si>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</si>
  <si>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</si>
  <si>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</si>
  <si>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</si>
  <si>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</si>
  <si>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</si>
  <si>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</si>
  <si>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</si>
  <si>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</si>
  <si>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</si>
  <si>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</si>
  <si>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</si>
  <si>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</si>
  <si>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</si>
  <si>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</si>
  <si>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</si>
  <si>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</si>
  <si>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</si>
  <si>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</si>
  <si>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</si>
  <si>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</si>
  <si>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</si>
  <si>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</si>
  <si>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</si>
  <si>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</si>
  <si>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</si>
  <si>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</si>
  <si>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</si>
  <si>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</si>
  <si>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</si>
  <si>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</si>
  <si>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</si>
  <si>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</si>
  <si>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</si>
  <si>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</si>
  <si>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</si>
  <si>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</si>
  <si>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</si>
  <si>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</si>
  <si>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</si>
  <si>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</si>
  <si>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</si>
  <si>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</si>
  <si>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</si>
  <si>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</si>
  <si>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</si>
  <si>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</si>
  <si>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</si>
  <si>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</si>
  <si>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</si>
  <si>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</si>
  <si>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</si>
  <si>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</si>
  <si>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</si>
  <si>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</si>
  <si>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</si>
  <si>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</si>
  <si>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</si>
  <si>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</si>
  <si>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</si>
  <si>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</si>
  <si>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</si>
  <si>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</si>
  <si>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</si>
  <si>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</si>
  <si>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</si>
  <si>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</si>
  <si>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</si>
  <si>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</si>
  <si>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</si>
  <si>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</si>
  <si>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</si>
  <si>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</si>
  <si>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</si>
  <si>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</si>
  <si>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</si>
  <si>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</si>
  <si>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</si>
  <si>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</si>
  <si>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</si>
  <si>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</si>
  <si>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</si>
  <si>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</si>
  <si>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</si>
  <si>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</si>
  <si>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</si>
  <si>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</si>
  <si>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</si>
  <si>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</si>
  <si>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</si>
  <si>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</si>
  <si>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</si>
  <si>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</si>
  <si>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</si>
  <si>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</si>
  <si>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</si>
  <si>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</si>
  <si>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</si>
  <si>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</si>
  <si>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</si>
  <si>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</si>
  <si>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</si>
  <si>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</si>
  <si>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</si>
  <si>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</si>
  <si>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</si>
  <si>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</si>
  <si>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</si>
  <si>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</si>
  <si>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</si>
  <si>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</si>
  <si>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</si>
  <si>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</si>
  <si>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</si>
  <si>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</si>
  <si>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</si>
  <si>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</si>
  <si>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</si>
  <si>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</si>
  <si>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</si>
  <si>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</si>
  <si>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</si>
  <si>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</si>
  <si>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</si>
  <si>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</si>
  <si>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</si>
  <si>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</si>
  <si>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</si>
  <si>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</si>
  <si>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</si>
  <si>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</si>
  <si>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</si>
  <si>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</si>
  <si>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</si>
  <si>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</si>
  <si>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</si>
  <si>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</si>
  <si>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</si>
  <si>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</si>
  <si>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</si>
  <si>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</si>
  <si>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</si>
  <si>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</si>
  <si>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</si>
  <si>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</si>
  <si>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</si>
  <si>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</si>
  <si>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</si>
  <si>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</si>
  <si>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</si>
  <si>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</si>
  <si>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</si>
  <si>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</si>
  <si>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</si>
  <si>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</si>
  <si>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</si>
  <si>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</si>
  <si>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</si>
  <si>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</si>
  <si>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</si>
  <si>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</si>
  <si>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</si>
  <si>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</si>
  <si>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</si>
  <si>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</si>
  <si>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</si>
  <si>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</si>
  <si>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</si>
  <si>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</si>
  <si>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</si>
  <si>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</si>
  <si>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</si>
  <si>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</si>
  <si>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</si>
  <si>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</si>
  <si>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</si>
  <si>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</si>
  <si>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</si>
  <si>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</si>
  <si>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</si>
  <si>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</si>
  <si>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</si>
  <si>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</si>
  <si>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</si>
  <si>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</si>
  <si>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</si>
  <si>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</si>
  <si>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</si>
  <si>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</si>
  <si>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</si>
  <si>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</si>
  <si>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</si>
  <si>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</si>
  <si>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</si>
  <si>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</si>
  <si>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</si>
  <si>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</si>
  <si>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</si>
  <si>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</si>
  <si>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</si>
  <si>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</si>
  <si>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</si>
  <si>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</si>
  <si>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</si>
  <si>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</si>
  <si>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</si>
  <si>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</si>
  <si>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</si>
  <si>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</si>
  <si>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</si>
  <si>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</si>
  <si>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</si>
  <si>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</si>
  <si>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</si>
  <si>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</si>
  <si>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</si>
  <si>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</si>
  <si>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</si>
  <si>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</si>
  <si>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</si>
  <si>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</si>
  <si>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</si>
  <si>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</si>
  <si>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</si>
  <si>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</si>
  <si>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</si>
  <si>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</si>
  <si>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</si>
  <si>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</si>
  <si>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</si>
  <si>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</si>
  <si>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</si>
  <si>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</si>
  <si>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</si>
  <si>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</si>
  <si>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</si>
  <si>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</si>
  <si>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</si>
  <si>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</si>
  <si>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</si>
  <si>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</si>
  <si>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</si>
  <si>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</si>
  <si>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</si>
  <si>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</si>
  <si>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</si>
  <si>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</si>
  <si>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</si>
  <si>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</si>
  <si>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</si>
  <si>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</si>
  <si>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</si>
  <si>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</si>
  <si>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</si>
  <si>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</si>
  <si>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</si>
  <si>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</si>
  <si>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</si>
  <si>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</si>
  <si>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</si>
  <si>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</si>
  <si>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</si>
  <si>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</si>
  <si>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</si>
  <si>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</si>
  <si>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</si>
  <si>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</si>
  <si>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</si>
  <si>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</si>
  <si>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</si>
  <si>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</si>
  <si>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</si>
  <si>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</si>
  <si>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</si>
  <si>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</si>
  <si>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</si>
  <si>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</si>
  <si>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</si>
  <si>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</si>
  <si>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</si>
  <si>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</si>
  <si>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</si>
  <si>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</si>
  <si>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</si>
  <si>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</si>
  <si>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</si>
  <si>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</si>
  <si>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</si>
  <si>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</si>
  <si>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</si>
  <si>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</si>
  <si>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</si>
  <si>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</si>
  <si>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</si>
  <si>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</si>
  <si>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</si>
  <si>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</si>
  <si>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</si>
  <si>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</si>
  <si>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</si>
  <si>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</si>
  <si>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</si>
  <si>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</si>
  <si>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</si>
  <si>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</si>
  <si>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</si>
  <si>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</si>
  <si>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</si>
  <si>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</si>
  <si>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</si>
  <si>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</si>
  <si>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</si>
  <si>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</si>
  <si>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</si>
  <si>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</si>
  <si>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</si>
  <si>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</si>
  <si>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</si>
  <si>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</si>
  <si>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</si>
  <si>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</si>
  <si>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</si>
  <si>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</si>
  <si>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</si>
  <si>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</si>
  <si>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</si>
  <si>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</si>
  <si>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</si>
  <si>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</si>
  <si>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</si>
  <si>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</si>
  <si>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</si>
  <si>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</si>
  <si>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</si>
  <si>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</si>
  <si>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</si>
  <si>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</si>
  <si>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</si>
  <si>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</si>
  <si>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</si>
  <si>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</si>
  <si>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</si>
  <si>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</si>
  <si>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</si>
  <si>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</si>
  <si>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</si>
  <si>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</si>
  <si>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</si>
  <si>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</si>
  <si>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</si>
  <si>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</si>
  <si>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</si>
  <si>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</si>
  <si>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</si>
  <si>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</si>
  <si>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</si>
  <si>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</si>
  <si>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</si>
  <si>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</si>
  <si>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</si>
  <si>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</si>
  <si>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</si>
  <si>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</si>
  <si>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</si>
  <si>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</si>
  <si>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</si>
  <si>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</si>
  <si>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</si>
  <si>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</si>
  <si>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</si>
  <si>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</si>
  <si>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</si>
  <si>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</si>
  <si>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</si>
  <si>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</si>
  <si>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</si>
  <si>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</si>
  <si>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</si>
  <si>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</si>
  <si>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</si>
  <si>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</si>
  <si>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</si>
  <si>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</si>
  <si>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</si>
  <si>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</si>
  <si>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</si>
  <si>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</si>
  <si>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</si>
  <si>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</si>
  <si>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</si>
  <si>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</si>
  <si>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</si>
  <si>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</si>
  <si>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</si>
  <si>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</si>
  <si>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</si>
  <si>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</si>
  <si>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</si>
  <si>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</si>
  <si>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</si>
  <si>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</si>
  <si>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</si>
  <si>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</si>
  <si>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</si>
  <si>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</si>
  <si>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</si>
  <si>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</si>
  <si>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</si>
  <si>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</si>
  <si>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</si>
  <si>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</si>
  <si>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</si>
  <si>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</si>
  <si>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</si>
  <si>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</si>
  <si>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</si>
  <si>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</si>
  <si>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</si>
  <si>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</si>
  <si>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</si>
  <si>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</si>
  <si>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</si>
  <si>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</si>
  <si>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</si>
  <si>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</si>
  <si>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</si>
  <si>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</si>
  <si>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</si>
  <si>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</si>
  <si>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</si>
  <si>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</si>
  <si>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</si>
  <si>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</si>
  <si>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</si>
  <si>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</si>
  <si>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</si>
  <si>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</si>
  <si>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</si>
  <si>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</si>
  <si>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</si>
  <si>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</si>
  <si>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</si>
  <si>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</si>
  <si>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</si>
  <si>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</si>
  <si>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</si>
  <si>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</si>
  <si>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</si>
  <si>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</si>
  <si>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</si>
  <si>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</si>
  <si>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</si>
  <si>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</si>
  <si>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</si>
  <si>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</si>
  <si>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</si>
  <si>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</si>
  <si>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</si>
  <si>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</si>
  <si>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</si>
  <si>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</si>
  <si>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</si>
  <si>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</si>
  <si>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</si>
  <si>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</si>
  <si>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</si>
  <si>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</si>
  <si>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</si>
  <si>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</si>
  <si>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</si>
  <si>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</si>
  <si>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</si>
  <si>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</si>
  <si>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</si>
  <si>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</si>
  <si>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</si>
  <si>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</si>
  <si>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</si>
  <si>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</si>
  <si>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</si>
  <si>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</si>
  <si>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</si>
  <si>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</si>
  <si>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</si>
  <si>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</si>
  <si>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</si>
  <si>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</si>
  <si>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</si>
  <si>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</si>
  <si>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</si>
  <si>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</si>
  <si>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</si>
  <si>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</si>
  <si>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</si>
  <si>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</si>
  <si>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</si>
  <si>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</si>
  <si>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</si>
  <si>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</si>
  <si>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</si>
  <si>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</si>
  <si>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</si>
  <si>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</si>
  <si>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</si>
  <si>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</si>
  <si>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</si>
  <si>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</si>
  <si>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</si>
  <si>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</si>
  <si>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</si>
  <si>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</si>
  <si>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</si>
  <si>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</si>
  <si>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</si>
  <si>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</si>
  <si>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</si>
  <si>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</si>
  <si>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</si>
  <si>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</si>
  <si>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</si>
  <si>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</si>
  <si>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</si>
  <si>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</si>
  <si>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</si>
  <si>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</si>
  <si>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</si>
  <si>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</si>
  <si>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</si>
  <si>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</si>
  <si>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</si>
  <si>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</si>
  <si>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</si>
  <si>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</si>
  <si>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</si>
  <si>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</si>
  <si>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</si>
  <si>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</si>
  <si>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</si>
  <si>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</si>
  <si>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</si>
  <si>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</si>
  <si>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</si>
  <si>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</si>
  <si>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</si>
  <si>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</si>
  <si>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</si>
  <si>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</si>
  <si>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</si>
  <si>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</si>
  <si>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</si>
  <si>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</si>
  <si>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</si>
  <si>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</si>
  <si>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</si>
  <si>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</si>
  <si>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</si>
  <si>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</si>
  <si>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</si>
  <si>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</si>
  <si>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</si>
  <si>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</si>
  <si>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</si>
  <si>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</si>
  <si>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</si>
  <si>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</si>
  <si>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</si>
  <si>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</si>
  <si>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</si>
  <si>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</si>
  <si>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</si>
  <si>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</si>
  <si>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</si>
  <si>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</si>
  <si>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</si>
  <si>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</si>
  <si>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</si>
  <si>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</si>
  <si>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Fountainhead-Orchard Hills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</si>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</sst>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61BDCD32-5D0B-4CE9-A6D6-E56157D4035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73</v>
          </cell>
        </row>
        <row r="4">
          <cell r="B4" t="str">
            <v>Central American*</v>
          </cell>
          <cell r="D4">
            <v>182</v>
          </cell>
        </row>
        <row r="5">
          <cell r="B5" t="str">
            <v>Costa Rican</v>
          </cell>
          <cell r="D5">
            <v>0</v>
          </cell>
        </row>
        <row r="6">
          <cell r="B6" t="str">
            <v>Guatemalan</v>
          </cell>
          <cell r="D6">
            <v>0</v>
          </cell>
        </row>
        <row r="7">
          <cell r="B7" t="str">
            <v>Honduran</v>
          </cell>
          <cell r="D7">
            <v>38</v>
          </cell>
        </row>
        <row r="8">
          <cell r="B8" t="str">
            <v>Nicaraguan</v>
          </cell>
          <cell r="D8">
            <v>0</v>
          </cell>
        </row>
        <row r="9">
          <cell r="B9" t="str">
            <v>Panamanian</v>
          </cell>
          <cell r="D9">
            <v>0</v>
          </cell>
        </row>
        <row r="10">
          <cell r="B10" t="str">
            <v>Salvadoran</v>
          </cell>
          <cell r="D10">
            <v>151</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41</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121</v>
          </cell>
        </row>
        <row r="24">
          <cell r="B24" t="str">
            <v>Cuban</v>
          </cell>
          <cell r="D24">
            <v>0</v>
          </cell>
        </row>
        <row r="25">
          <cell r="B25" t="str">
            <v>Dominican</v>
          </cell>
          <cell r="D25">
            <v>0</v>
          </cell>
        </row>
        <row r="26">
          <cell r="B26" t="str">
            <v>Puerto Rican</v>
          </cell>
          <cell r="D26">
            <v>96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3010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673</v>
          </cell>
        </row>
        <row r="61">
          <cell r="B61" t="str">
            <v>Estonian alone</v>
          </cell>
          <cell r="D61">
            <v>0</v>
          </cell>
        </row>
        <row r="62">
          <cell r="B62" t="str">
            <v>Faroe Islander alone</v>
          </cell>
          <cell r="D62">
            <v>0</v>
          </cell>
        </row>
        <row r="63">
          <cell r="B63" t="str">
            <v>Finnish alone</v>
          </cell>
          <cell r="D63">
            <v>0</v>
          </cell>
        </row>
        <row r="64">
          <cell r="B64" t="str">
            <v>French alone</v>
          </cell>
          <cell r="D64">
            <v>27</v>
          </cell>
        </row>
        <row r="65">
          <cell r="B65" t="str">
            <v>Frisian alone</v>
          </cell>
          <cell r="D65">
            <v>0</v>
          </cell>
        </row>
        <row r="66">
          <cell r="B66" t="str">
            <v>Georgian alone</v>
          </cell>
          <cell r="D66">
            <v>0</v>
          </cell>
        </row>
        <row r="67">
          <cell r="B67" t="str">
            <v>German alone</v>
          </cell>
          <cell r="D67">
            <v>553</v>
          </cell>
        </row>
        <row r="68">
          <cell r="B68" t="str">
            <v>Greek alone</v>
          </cell>
          <cell r="D68">
            <v>0</v>
          </cell>
        </row>
        <row r="69">
          <cell r="B69" t="str">
            <v>Hungarian alone</v>
          </cell>
          <cell r="D69">
            <v>0</v>
          </cell>
        </row>
        <row r="70">
          <cell r="B70" t="str">
            <v>Icelandic alone</v>
          </cell>
          <cell r="D70">
            <v>0</v>
          </cell>
        </row>
        <row r="71">
          <cell r="B71" t="str">
            <v>Irish alone</v>
          </cell>
          <cell r="D71">
            <v>209</v>
          </cell>
        </row>
        <row r="72">
          <cell r="B72" t="str">
            <v>Italian alone</v>
          </cell>
          <cell r="D72">
            <v>125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23</v>
          </cell>
        </row>
        <row r="88">
          <cell r="B88" t="str">
            <v>Portuguese alone</v>
          </cell>
          <cell r="D88">
            <v>0</v>
          </cell>
        </row>
        <row r="89">
          <cell r="B89" t="str">
            <v>Roma alone</v>
          </cell>
          <cell r="D89">
            <v>0</v>
          </cell>
        </row>
        <row r="90">
          <cell r="B90" t="str">
            <v>Romanian alone</v>
          </cell>
          <cell r="D90">
            <v>0</v>
          </cell>
        </row>
        <row r="91">
          <cell r="B91" t="str">
            <v>Russian alone</v>
          </cell>
          <cell r="D91">
            <v>26</v>
          </cell>
        </row>
        <row r="92">
          <cell r="B92" t="str">
            <v>Scandinavian alone</v>
          </cell>
          <cell r="D92">
            <v>0</v>
          </cell>
        </row>
        <row r="93">
          <cell r="B93" t="str">
            <v>Scots-Irish alone</v>
          </cell>
          <cell r="D93">
            <v>0</v>
          </cell>
        </row>
        <row r="94">
          <cell r="B94" t="str">
            <v>Scottish alone</v>
          </cell>
          <cell r="D94">
            <v>37</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79</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1538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1462</v>
          </cell>
        </row>
        <row r="145">
          <cell r="B145" t="str">
            <v>White alone or in combination with one or more other races</v>
          </cell>
          <cell r="D145" t="e">
            <v>#N/A</v>
          </cell>
        </row>
        <row r="146">
          <cell r="B146" t="str">
            <v>European alone or in any combination*</v>
          </cell>
          <cell r="D146">
            <v>3186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24</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24</v>
          </cell>
        </row>
        <row r="166">
          <cell r="B166" t="str">
            <v>Danish alone or in any combination</v>
          </cell>
          <cell r="D166">
            <v>0</v>
          </cell>
        </row>
        <row r="167">
          <cell r="B167" t="str">
            <v>Dutch alone or in any combination</v>
          </cell>
          <cell r="D167">
            <v>44</v>
          </cell>
        </row>
        <row r="168">
          <cell r="B168" t="str">
            <v>English alone or in any combination</v>
          </cell>
          <cell r="D168">
            <v>1238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133</v>
          </cell>
        </row>
        <row r="173">
          <cell r="B173" t="str">
            <v>Frisian alone or in any combination</v>
          </cell>
          <cell r="D173">
            <v>0</v>
          </cell>
        </row>
        <row r="174">
          <cell r="B174" t="str">
            <v>Georgian alone or in any combination</v>
          </cell>
          <cell r="D174">
            <v>0</v>
          </cell>
        </row>
        <row r="175">
          <cell r="B175" t="str">
            <v>German alone or in any combination</v>
          </cell>
          <cell r="D175">
            <v>1420</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870</v>
          </cell>
        </row>
        <row r="180">
          <cell r="B180" t="str">
            <v>Italian alone or in any combination</v>
          </cell>
          <cell r="D180">
            <v>374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23</v>
          </cell>
        </row>
        <row r="195">
          <cell r="B195" t="str">
            <v>Polish alone or in any combination</v>
          </cell>
          <cell r="D195">
            <v>139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40</v>
          </cell>
        </row>
        <row r="200">
          <cell r="B200" t="str">
            <v>Scandinavian alone or in any combination</v>
          </cell>
          <cell r="D200">
            <v>0</v>
          </cell>
        </row>
        <row r="201">
          <cell r="B201" t="str">
            <v>Scots-Irish alone or in any combination</v>
          </cell>
          <cell r="D201">
            <v>31</v>
          </cell>
        </row>
        <row r="202">
          <cell r="B202" t="str">
            <v>Scottish alone or in any combination</v>
          </cell>
          <cell r="D202">
            <v>199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53</v>
          </cell>
        </row>
        <row r="208">
          <cell r="B208" t="str">
            <v>Swiss alone or in any combination</v>
          </cell>
          <cell r="D208">
            <v>29</v>
          </cell>
        </row>
        <row r="209">
          <cell r="B209" t="str">
            <v>Tatar alone or in any combination</v>
          </cell>
          <cell r="D209">
            <v>0</v>
          </cell>
        </row>
        <row r="210">
          <cell r="B210" t="str">
            <v>Turkish alone or in any combination</v>
          </cell>
          <cell r="D210">
            <v>92</v>
          </cell>
        </row>
        <row r="211">
          <cell r="B211" t="str">
            <v>Ukrainian alone or in any combination</v>
          </cell>
          <cell r="D211">
            <v>0</v>
          </cell>
        </row>
        <row r="212">
          <cell r="B212" t="str">
            <v>Welsh alone or in any combination</v>
          </cell>
          <cell r="D212">
            <v>57</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1771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1676</v>
          </cell>
        </row>
        <row r="253">
          <cell r="B253" t="str">
            <v>Black or African American alone</v>
          </cell>
          <cell r="D253" t="e">
            <v>#N/A</v>
          </cell>
        </row>
        <row r="254">
          <cell r="B254" t="str">
            <v>African American alone</v>
          </cell>
          <cell r="D254">
            <v>316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25</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166</v>
          </cell>
        </row>
        <row r="317">
          <cell r="B317" t="str">
            <v>Other Black or African American alone, specified</v>
          </cell>
          <cell r="D317">
            <v>0</v>
          </cell>
        </row>
        <row r="318">
          <cell r="B318" t="str">
            <v>Other Black or African American alone, not specified</v>
          </cell>
          <cell r="D318">
            <v>170</v>
          </cell>
        </row>
        <row r="319">
          <cell r="B319" t="str">
            <v>Black or African American alone or in combination with one or more other races</v>
          </cell>
          <cell r="D319" t="e">
            <v>#N/A</v>
          </cell>
        </row>
        <row r="320">
          <cell r="B320" t="str">
            <v>African American alone or in any combination</v>
          </cell>
          <cell r="D320">
            <v>398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39</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244</v>
          </cell>
        </row>
        <row r="383">
          <cell r="B383" t="str">
            <v>Other Black or African American alone or in any combination, specified</v>
          </cell>
          <cell r="D383">
            <v>0</v>
          </cell>
        </row>
        <row r="384">
          <cell r="B384" t="str">
            <v>Other Black or African American alone or in any combination, not specified</v>
          </cell>
          <cell r="D384">
            <v>241</v>
          </cell>
        </row>
        <row r="385">
          <cell r="B385" t="str">
            <v>American Indian and Alaska Native alone</v>
          </cell>
          <cell r="D385">
            <v>241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95</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29</v>
          </cell>
        </row>
        <row r="2777">
          <cell r="B2777" t="str">
            <v>Asian alone</v>
          </cell>
          <cell r="D2777" t="e">
            <v>#N/A</v>
          </cell>
        </row>
        <row r="2778">
          <cell r="B2778" t="str">
            <v>East Asian alone*</v>
          </cell>
          <cell r="D2778">
            <v>0</v>
          </cell>
        </row>
        <row r="2779">
          <cell r="B2779" t="str">
            <v>Chinese, except Taiwanese alone</v>
          </cell>
          <cell r="D2779">
            <v>65</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94</v>
          </cell>
        </row>
        <row r="2795">
          <cell r="B2795" t="str">
            <v>Asian Indian alone</v>
          </cell>
          <cell r="D2795">
            <v>67</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33</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102</v>
          </cell>
        </row>
        <row r="2832">
          <cell r="B2832" t="str">
            <v>Chinese, except Taiwanese alone or in any combination</v>
          </cell>
          <cell r="D2832">
            <v>80</v>
          </cell>
        </row>
        <row r="2833">
          <cell r="B2833" t="str">
            <v>Hmong alone or in any combination</v>
          </cell>
          <cell r="D2833">
            <v>0</v>
          </cell>
        </row>
        <row r="2834">
          <cell r="B2834" t="str">
            <v>Japanese alone or in any combination</v>
          </cell>
          <cell r="D2834">
            <v>22</v>
          </cell>
        </row>
        <row r="2835">
          <cell r="B2835" t="str">
            <v>Korean alone or in any combination</v>
          </cell>
          <cell r="D2835">
            <v>22</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111</v>
          </cell>
        </row>
        <row r="2848">
          <cell r="B2848" t="str">
            <v>Asian Indian alone or in any combination</v>
          </cell>
          <cell r="D2848">
            <v>77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42</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D226B-0BAF-47BF-8D62-2735E8E352F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3010</v>
      </c>
      <c r="C5" s="10" t="s">
        <v>5</v>
      </c>
      <c r="D5" s="11">
        <v>3186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24</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24</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44</v>
      </c>
      <c r="E26" s="16" t="e">
        <f>VLOOKUP($D26,'[1]Profile_Cnty Export'!$B$2:$D$3010,3,FALSE)</f>
        <v>#N/A</v>
      </c>
    </row>
    <row r="27" spans="1:5" x14ac:dyDescent="0.25">
      <c r="A27" t="s">
        <v>48</v>
      </c>
      <c r="B27" s="17">
        <v>673</v>
      </c>
      <c r="C27" s="10" t="s">
        <v>49</v>
      </c>
      <c r="D27" s="18">
        <v>1238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27</v>
      </c>
      <c r="C31" s="10" t="s">
        <v>57</v>
      </c>
      <c r="D31" s="18">
        <v>133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553</v>
      </c>
      <c r="C34" s="14" t="s">
        <v>63</v>
      </c>
      <c r="D34" s="15">
        <v>1420</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209</v>
      </c>
      <c r="C38" s="14" t="s">
        <v>71</v>
      </c>
      <c r="D38" s="15">
        <v>870</v>
      </c>
      <c r="E38" s="16" t="e">
        <f>VLOOKUP($D38,'[1]Profile_Cnty Export'!$B$2:$D$3010,3,FALSE)</f>
        <v>#N/A</v>
      </c>
    </row>
    <row r="39" spans="1:5" x14ac:dyDescent="0.25">
      <c r="A39" t="s">
        <v>72</v>
      </c>
      <c r="B39" s="17">
        <v>125</v>
      </c>
      <c r="C39" s="10" t="s">
        <v>73</v>
      </c>
      <c r="D39" s="18">
        <v>374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23</v>
      </c>
      <c r="E53" s="12" t="e">
        <f>VLOOKUP($D53,'[1]Profile_Cnty Export'!$B$2:$D$3010,3,FALSE)</f>
        <v>#N/A</v>
      </c>
    </row>
    <row r="54" spans="1:5" x14ac:dyDescent="0.25">
      <c r="A54" t="s">
        <v>102</v>
      </c>
      <c r="B54" s="13">
        <v>23</v>
      </c>
      <c r="C54" s="14" t="s">
        <v>103</v>
      </c>
      <c r="D54" s="15">
        <v>139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26</v>
      </c>
      <c r="C58" s="14" t="s">
        <v>111</v>
      </c>
      <c r="D58" s="15">
        <v>40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31</v>
      </c>
      <c r="E60" s="16" t="e">
        <f>VLOOKUP($D60,'[1]Profile_Cnty Export'!$B$2:$D$3010,3,FALSE)</f>
        <v>#N/A</v>
      </c>
    </row>
    <row r="61" spans="1:5" x14ac:dyDescent="0.25">
      <c r="A61" t="s">
        <v>116</v>
      </c>
      <c r="B61" s="17">
        <v>37</v>
      </c>
      <c r="C61" s="10" t="s">
        <v>117</v>
      </c>
      <c r="D61" s="18">
        <v>199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53</v>
      </c>
      <c r="E66" s="16" t="e">
        <f>VLOOKUP($D66,'[1]Profile_Cnty Export'!$B$2:$D$3010,3,FALSE)</f>
        <v>#N/A</v>
      </c>
    </row>
    <row r="67" spans="1:5" x14ac:dyDescent="0.25">
      <c r="A67" t="s">
        <v>128</v>
      </c>
      <c r="B67" s="17">
        <v>0</v>
      </c>
      <c r="C67" s="10" t="s">
        <v>129</v>
      </c>
      <c r="D67" s="18">
        <v>29</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79</v>
      </c>
      <c r="C69" s="10" t="s">
        <v>133</v>
      </c>
      <c r="D69" s="18">
        <v>92</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57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1538</v>
      </c>
      <c r="C101" s="10" t="s">
        <v>197</v>
      </c>
      <c r="D101" s="11">
        <v>1771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1462</v>
      </c>
      <c r="C111" s="20" t="s">
        <v>217</v>
      </c>
      <c r="D111" s="21">
        <v>1676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316</v>
      </c>
      <c r="C114" s="10" t="s">
        <v>221</v>
      </c>
      <c r="D114" s="24">
        <v>398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39</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25</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166</v>
      </c>
      <c r="C176" s="10" t="s">
        <v>345</v>
      </c>
      <c r="D176" s="11">
        <v>244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170</v>
      </c>
      <c r="C178" s="20" t="s">
        <v>349</v>
      </c>
      <c r="D178" s="30">
        <v>241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95</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29</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102</v>
      </c>
      <c r="E1378" s="12" t="e">
        <f>VLOOKUP($D1378,'[1]Profile_Cnty Export'!$B$2:$D$3010,3,FALSE)</f>
        <v>#N/A</v>
      </c>
    </row>
    <row r="1379" spans="1:5" x14ac:dyDescent="0.25">
      <c r="A1379" t="s">
        <v>2746</v>
      </c>
      <c r="B1379" s="13">
        <v>65</v>
      </c>
      <c r="C1379" s="14" t="s">
        <v>2747</v>
      </c>
      <c r="D1379" s="15">
        <v>80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22</v>
      </c>
      <c r="E1381" s="16" t="e">
        <f>VLOOKUP($D1381,'[1]Profile_Cnty Export'!$B$2:$D$3010,3,FALSE)</f>
        <v>#N/A</v>
      </c>
    </row>
    <row r="1382" spans="1:5" x14ac:dyDescent="0.25">
      <c r="A1382" t="s">
        <v>2752</v>
      </c>
      <c r="B1382" s="17">
        <v>0</v>
      </c>
      <c r="C1382" s="10" t="s">
        <v>2753</v>
      </c>
      <c r="D1382" s="18">
        <v>22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94</v>
      </c>
      <c r="C1394" s="10" t="s">
        <v>2777</v>
      </c>
      <c r="D1394" s="11">
        <v>111</v>
      </c>
      <c r="E1394" s="12" t="e">
        <f>VLOOKUP($D1394,'[1]Profile_Cnty Export'!$B$2:$D$3010,3,FALSE)</f>
        <v>#N/A</v>
      </c>
    </row>
    <row r="1395" spans="1:5" x14ac:dyDescent="0.25">
      <c r="A1395" t="s">
        <v>2778</v>
      </c>
      <c r="B1395" s="13">
        <v>67</v>
      </c>
      <c r="C1395" s="14" t="s">
        <v>2779</v>
      </c>
      <c r="D1395" s="15">
        <v>77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22</v>
      </c>
      <c r="C1409" s="14" t="s">
        <v>2807</v>
      </c>
      <c r="D1409" s="15">
        <v>32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33</v>
      </c>
      <c r="C1416" s="10" t="s">
        <v>2821</v>
      </c>
      <c r="D1416" s="18">
        <v>42</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24</v>
      </c>
      <c r="C1495" s="49" t="s">
        <v>2975</v>
      </c>
      <c r="D1495" s="50">
        <v>35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73</v>
      </c>
      <c r="C1498" s="12"/>
    </row>
    <row r="1499" spans="1:5" x14ac:dyDescent="0.25">
      <c r="A1499" t="s">
        <v>2978</v>
      </c>
      <c r="B1499" s="25">
        <v>182</v>
      </c>
      <c r="C1499" s="16"/>
    </row>
    <row r="1500" spans="1:5" x14ac:dyDescent="0.25">
      <c r="A1500" t="s">
        <v>2979</v>
      </c>
      <c r="B1500" s="17">
        <v>0</v>
      </c>
      <c r="C1500" s="12"/>
    </row>
    <row r="1501" spans="1:5" x14ac:dyDescent="0.25">
      <c r="A1501" t="s">
        <v>2980</v>
      </c>
      <c r="B1501" s="13">
        <v>0</v>
      </c>
      <c r="C1501" s="16"/>
    </row>
    <row r="1502" spans="1:5" x14ac:dyDescent="0.25">
      <c r="A1502" t="s">
        <v>2981</v>
      </c>
      <c r="B1502" s="17">
        <v>38</v>
      </c>
      <c r="C1502" s="12"/>
    </row>
    <row r="1503" spans="1:5" x14ac:dyDescent="0.25">
      <c r="A1503" t="s">
        <v>2982</v>
      </c>
      <c r="B1503" s="13">
        <v>0</v>
      </c>
      <c r="C1503" s="16"/>
    </row>
    <row r="1504" spans="1:5" x14ac:dyDescent="0.25">
      <c r="A1504" t="s">
        <v>2983</v>
      </c>
      <c r="B1504" s="17">
        <v>0</v>
      </c>
      <c r="C1504" s="12"/>
    </row>
    <row r="1505" spans="1:3" x14ac:dyDescent="0.25">
      <c r="A1505" t="s">
        <v>2984</v>
      </c>
      <c r="B1505" s="13">
        <v>151</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41</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121</v>
      </c>
      <c r="C1518" s="12"/>
    </row>
    <row r="1519" spans="1:3" x14ac:dyDescent="0.25">
      <c r="A1519" t="s">
        <v>2998</v>
      </c>
      <c r="B1519" s="13">
        <v>0</v>
      </c>
      <c r="C1519" s="16"/>
    </row>
    <row r="1520" spans="1:3" x14ac:dyDescent="0.25">
      <c r="A1520" t="s">
        <v>2999</v>
      </c>
      <c r="B1520" s="17">
        <v>0</v>
      </c>
      <c r="C1520" s="12"/>
    </row>
    <row r="1521" spans="1:5" x14ac:dyDescent="0.25">
      <c r="A1521" t="s">
        <v>3000</v>
      </c>
      <c r="B1521" s="13">
        <v>96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F6A937C-3D0E-42DB-8DE0-6D9449719647}"/>
</file>

<file path=customXml/itemProps2.xml><?xml version="1.0" encoding="utf-8"?>
<ds:datastoreItem xmlns:ds="http://schemas.openxmlformats.org/officeDocument/2006/customXml" ds:itemID="{FD58922E-60CC-45B0-B405-A5D50EA72BC3}"/>
</file>

<file path=customXml/itemProps3.xml><?xml version="1.0" encoding="utf-8"?>
<ds:datastoreItem xmlns:ds="http://schemas.openxmlformats.org/officeDocument/2006/customXml" ds:itemID="{C838D587-7C3B-4A96-A92F-C8D0BF003A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2023-09-27T12:51:00Z</dcterms:created>
  <dcterms:modified xsi:type="dcterms:W3CDTF">2023-09-27T12:51:01Z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