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E718F9C-DA86-4E8B-94D7-FE5C524E3838}" xr6:coauthVersionLast="47" xr6:coauthVersionMax="47" xr10:uidLastSave="{00000000-0000-0000-0000-000000000000}"/>
  <bookViews>
    <workbookView xWindow="28680" yWindow="-120" windowWidth="29040" windowHeight="15840" xr2:uid="{4B4B2192-27C7-4E74-BFD1-02025E058F4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<sst xmlns="http://schemas.openxmlformats.org/spreadsheetml/2006/main" count="3037" uniqueCount="3020">
  <si>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</si>
  <si>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</si>
  <si>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</si>
  <si>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</si>
  <si>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</si>
  <si>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</si>
  <si>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</si>
  <si>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</si>
  <si>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</si>
  <si>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</si>
  <si>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</si>
  <si>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</si>
  <si>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</si>
  <si>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</si>
  <si>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</si>
  <si>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</si>
  <si>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</si>
  <si>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</si>
  <si>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</si>
  <si>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</si>
  <si>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</si>
  <si>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</si>
  <si>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</si>
  <si>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</si>
  <si>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</si>
  <si>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</si>
  <si>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</si>
  <si>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</si>
  <si>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</si>
  <si>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</si>
  <si>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</si>
  <si>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</si>
  <si>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</si>
  <si>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</si>
  <si>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</si>
  <si>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</si>
  <si>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</si>
  <si>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</si>
  <si>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</si>
  <si>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</si>
  <si>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</si>
  <si>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</si>
  <si>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</si>
  <si>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</si>
  <si>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</si>
  <si>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</si>
  <si>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</si>
  <si>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</si>
  <si>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</si>
  <si>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</si>
  <si>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</si>
  <si>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</si>
  <si>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</si>
  <si>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</si>
  <si>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</si>
  <si>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</si>
  <si>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</si>
  <si>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</si>
  <si>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</si>
  <si>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</si>
  <si>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</si>
  <si>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</si>
  <si>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</si>
  <si>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</si>
  <si>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</si>
  <si>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</si>
  <si>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</si>
  <si>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</si>
  <si>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</si>
  <si>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</si>
  <si>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</si>
  <si>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</si>
  <si>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</si>
  <si>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</si>
  <si>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</si>
  <si>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</si>
  <si>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</si>
  <si>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</si>
  <si>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</si>
  <si>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</si>
  <si>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</si>
  <si>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</si>
  <si>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</si>
  <si>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</si>
  <si>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</si>
  <si>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</si>
  <si>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</si>
  <si>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</si>
  <si>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</si>
  <si>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</si>
  <si>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</si>
  <si>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</si>
  <si>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</si>
  <si>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</si>
  <si>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</si>
  <si>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</si>
  <si>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</si>
  <si>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</si>
  <si>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</si>
  <si>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</si>
  <si>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</si>
  <si>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</si>
  <si>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</si>
  <si>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</si>
  <si>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</si>
  <si>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</si>
  <si>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</si>
  <si>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</si>
  <si>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</si>
  <si>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</si>
  <si>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</si>
  <si>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</si>
  <si>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</si>
  <si>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</si>
  <si>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</si>
  <si>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</si>
  <si>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</si>
  <si>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</si>
  <si>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</si>
  <si>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</si>
  <si>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</si>
  <si>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</si>
  <si>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</si>
  <si>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</si>
  <si>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</si>
  <si>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</si>
  <si>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</si>
  <si>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</si>
  <si>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</si>
  <si>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</si>
  <si>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</si>
  <si>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</si>
  <si>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</si>
  <si>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</si>
  <si>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</si>
  <si>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</si>
  <si>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</si>
  <si>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</si>
  <si>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</si>
  <si>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</si>
  <si>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</si>
  <si>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</si>
  <si>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</si>
  <si>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</si>
  <si>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</si>
  <si>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</si>
  <si>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</si>
  <si>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</si>
  <si>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</si>
  <si>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</si>
  <si>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</si>
  <si>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</si>
  <si>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</si>
  <si>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</si>
  <si>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</si>
  <si>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</si>
  <si>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</si>
  <si>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</si>
  <si>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</si>
  <si>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</si>
  <si>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</si>
  <si>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</si>
  <si>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</si>
  <si>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</si>
  <si>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</si>
  <si>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</si>
  <si>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</si>
  <si>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</si>
  <si>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</si>
  <si>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</si>
  <si>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</si>
  <si>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</si>
  <si>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</si>
  <si>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</si>
  <si>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</si>
  <si>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</si>
  <si>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</si>
  <si>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</si>
  <si>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</si>
  <si>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</si>
  <si>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</si>
  <si>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</si>
  <si>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</si>
  <si>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</si>
  <si>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</si>
  <si>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</si>
  <si>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</si>
  <si>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</si>
  <si>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</si>
  <si>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</si>
  <si>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</si>
  <si>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</si>
  <si>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</si>
  <si>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</si>
  <si>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</si>
  <si>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</si>
  <si>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</si>
  <si>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</si>
  <si>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</si>
  <si>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</si>
  <si>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</si>
  <si>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</si>
  <si>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</si>
  <si>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</si>
  <si>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</si>
  <si>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</si>
  <si>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</si>
  <si>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</si>
  <si>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</si>
  <si>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</si>
  <si>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</si>
  <si>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</si>
  <si>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</si>
  <si>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</si>
  <si>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</si>
  <si>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</si>
  <si>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</si>
  <si>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</si>
  <si>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</si>
  <si>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</si>
  <si>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</si>
  <si>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</si>
  <si>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</si>
  <si>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</si>
  <si>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</si>
  <si>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</si>
  <si>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</si>
  <si>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</si>
  <si>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</si>
  <si>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</si>
  <si>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</si>
  <si>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</si>
  <si>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</si>
  <si>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</si>
  <si>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</si>
  <si>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</si>
  <si>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</si>
  <si>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</si>
  <si>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</si>
  <si>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</si>
  <si>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</si>
  <si>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</si>
  <si>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</si>
  <si>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</si>
  <si>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</si>
  <si>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</si>
  <si>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</si>
  <si>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</si>
  <si>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</si>
  <si>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</si>
  <si>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</si>
  <si>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</si>
  <si>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</si>
  <si>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</si>
  <si>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</si>
  <si>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</si>
  <si>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</si>
  <si>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</si>
  <si>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</si>
  <si>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</si>
  <si>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</si>
  <si>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</si>
  <si>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</si>
  <si>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</si>
  <si>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</si>
  <si>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</si>
  <si>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</si>
  <si>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</si>
  <si>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</si>
  <si>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</si>
  <si>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</si>
  <si>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</si>
  <si>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</si>
  <si>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</si>
  <si>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</si>
  <si>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</si>
  <si>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</si>
  <si>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</si>
  <si>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</si>
  <si>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</si>
  <si>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</si>
  <si>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</si>
  <si>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</si>
  <si>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</si>
  <si>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</si>
  <si>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</si>
  <si>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</si>
  <si>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</si>
  <si>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</si>
  <si>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</si>
  <si>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</si>
  <si>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</si>
  <si>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</si>
  <si>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</si>
  <si>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</si>
  <si>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</si>
  <si>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</si>
  <si>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</si>
  <si>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</si>
  <si>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</si>
  <si>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</si>
  <si>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</si>
  <si>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</si>
  <si>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</si>
  <si>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</si>
  <si>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</si>
  <si>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</si>
  <si>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</si>
  <si>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</si>
  <si>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</si>
  <si>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</si>
  <si>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</si>
  <si>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</si>
  <si>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</si>
  <si>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</si>
  <si>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</si>
  <si>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</si>
  <si>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</si>
  <si>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</si>
  <si>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</si>
  <si>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</si>
  <si>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</si>
  <si>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</si>
  <si>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</si>
  <si>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</si>
  <si>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</si>
  <si>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</si>
  <si>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</si>
  <si>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</si>
  <si>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</si>
  <si>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</si>
  <si>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</si>
  <si>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</si>
  <si>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</si>
  <si>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</si>
  <si>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</si>
  <si>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</si>
  <si>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</si>
  <si>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</si>
  <si>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</si>
  <si>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</si>
  <si>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</si>
  <si>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</si>
  <si>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</si>
  <si>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</si>
  <si>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</si>
  <si>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</si>
  <si>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</si>
  <si>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</si>
  <si>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</si>
  <si>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</si>
  <si>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</si>
  <si>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</si>
  <si>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</si>
  <si>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</si>
  <si>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</si>
  <si>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</si>
  <si>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</si>
  <si>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</si>
  <si>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</si>
  <si>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</si>
  <si>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</si>
  <si>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</si>
  <si>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</si>
  <si>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</si>
  <si>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</si>
  <si>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</si>
  <si>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</si>
  <si>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</si>
  <si>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</si>
  <si>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</si>
  <si>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</si>
  <si>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</si>
  <si>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</si>
  <si>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</si>
  <si>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</si>
  <si>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</si>
  <si>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</si>
  <si>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</si>
  <si>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</si>
  <si>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</si>
  <si>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</si>
  <si>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</si>
  <si>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</si>
  <si>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</si>
  <si>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</si>
  <si>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</si>
  <si>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</si>
  <si>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</si>
  <si>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</si>
  <si>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</si>
  <si>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</si>
  <si>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</si>
  <si>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</si>
  <si>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</si>
  <si>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</si>
  <si>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</si>
  <si>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</si>
  <si>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</si>
  <si>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</si>
  <si>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</si>
  <si>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</si>
  <si>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</si>
  <si>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</si>
  <si>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</si>
  <si>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</si>
  <si>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</si>
  <si>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</si>
  <si>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</si>
  <si>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</si>
  <si>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</si>
  <si>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</si>
  <si>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</si>
  <si>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</si>
  <si>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</si>
  <si>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</si>
  <si>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</si>
  <si>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</si>
  <si>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</si>
  <si>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</si>
  <si>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</si>
  <si>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</si>
  <si>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</si>
  <si>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</si>
  <si>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</si>
  <si>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</si>
  <si>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</si>
  <si>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</si>
  <si>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</si>
  <si>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</si>
  <si>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</si>
  <si>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</si>
  <si>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</si>
  <si>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</si>
  <si>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</si>
  <si>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</si>
  <si>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</si>
  <si>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</si>
  <si>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</si>
  <si>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</si>
  <si>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</si>
  <si>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</si>
  <si>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</si>
  <si>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</si>
  <si>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</si>
  <si>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</si>
  <si>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</si>
  <si>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</si>
  <si>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</si>
  <si>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</si>
  <si>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</si>
  <si>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</si>
  <si>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</si>
  <si>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</si>
  <si>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</si>
  <si>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</si>
  <si>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</si>
  <si>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</si>
  <si>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</si>
  <si>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</si>
  <si>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</si>
  <si>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</si>
  <si>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</si>
  <si>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</si>
  <si>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</si>
  <si>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</si>
  <si>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</si>
  <si>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</si>
  <si>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</si>
  <si>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</si>
  <si>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</si>
  <si>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</si>
  <si>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</si>
  <si>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</si>
  <si>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</si>
  <si>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</si>
  <si>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</si>
  <si>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</si>
  <si>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</si>
  <si>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</si>
  <si>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</si>
  <si>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</si>
  <si>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</si>
  <si>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</si>
  <si>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</si>
  <si>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</si>
  <si>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</si>
  <si>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</si>
  <si>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</si>
  <si>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</si>
  <si>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</si>
  <si>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</si>
  <si>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</si>
  <si>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</si>
  <si>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</si>
  <si>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</si>
  <si>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</si>
  <si>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</si>
  <si>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</si>
  <si>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</si>
  <si>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</si>
  <si>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</si>
  <si>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</si>
  <si>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</si>
  <si>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</si>
  <si>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</si>
  <si>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</si>
  <si>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</si>
  <si>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</si>
  <si>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</si>
  <si>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</si>
  <si>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</si>
  <si>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</si>
  <si>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</si>
  <si>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</si>
  <si>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</si>
  <si>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</si>
  <si>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</si>
  <si>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</si>
  <si>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</si>
  <si>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</si>
  <si>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</si>
  <si>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</si>
  <si>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</si>
  <si>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</si>
  <si>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</si>
  <si>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</si>
  <si>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</si>
  <si>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</si>
  <si>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</si>
  <si>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</si>
  <si>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</si>
  <si>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</si>
  <si>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</si>
  <si>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</si>
  <si>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</si>
  <si>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</si>
  <si>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</si>
  <si>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</si>
  <si>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</si>
  <si>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</si>
  <si>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</si>
  <si>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</si>
  <si>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</si>
  <si>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</si>
  <si>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</si>
  <si>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</si>
  <si>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</si>
  <si>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</si>
  <si>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</si>
  <si>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</si>
  <si>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</si>
  <si>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</si>
  <si>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</si>
  <si>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</si>
  <si>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</si>
  <si>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</si>
  <si>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</si>
  <si>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</si>
  <si>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</si>
  <si>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</si>
  <si>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</si>
  <si>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</si>
  <si>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</si>
  <si>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</si>
  <si>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</si>
  <si>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</si>
  <si>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</si>
  <si>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</si>
  <si>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</si>
  <si>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</si>
  <si>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</si>
  <si>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</si>
  <si>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</si>
  <si>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</si>
  <si>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</si>
  <si>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</si>
  <si>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</si>
  <si>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</si>
  <si>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</si>
  <si>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</si>
  <si>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</si>
  <si>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</si>
  <si>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</si>
  <si>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</si>
  <si>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</si>
  <si>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</si>
  <si>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</si>
  <si>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</si>
  <si>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</si>
  <si>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</si>
  <si>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</si>
  <si>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</si>
  <si>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</si>
  <si>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</si>
  <si>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</si>
  <si>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</si>
  <si>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</si>
  <si>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</si>
  <si>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</si>
  <si>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</si>
  <si>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</si>
  <si>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</si>
  <si>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</si>
  <si>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</si>
  <si>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</si>
  <si>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</si>
  <si>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</si>
  <si>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</si>
  <si>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</si>
  <si>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</si>
  <si>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</si>
  <si>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</si>
  <si>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</si>
  <si>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</si>
  <si>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</si>
  <si>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</si>
  <si>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</si>
  <si>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</si>
  <si>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</si>
  <si>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</si>
  <si>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</si>
  <si>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</si>
  <si>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</si>
  <si>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</si>
  <si>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</si>
  <si>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</si>
  <si>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</si>
  <si>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</si>
  <si>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</si>
  <si>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</si>
  <si>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</si>
  <si>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</si>
  <si>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</si>
  <si>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</si>
  <si>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</si>
  <si>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</si>
  <si>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</si>
  <si>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</si>
  <si>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</si>
  <si>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</si>
  <si>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</si>
  <si>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</si>
  <si>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</si>
  <si>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</si>
  <si>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</si>
  <si>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</si>
  <si>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</si>
  <si>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</si>
  <si>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</si>
  <si>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</si>
  <si>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</si>
  <si>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</si>
  <si>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</si>
  <si>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</si>
  <si>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</si>
  <si>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</si>
  <si>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</si>
  <si>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</si>
  <si>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</si>
  <si>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</si>
  <si>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</si>
  <si>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</si>
  <si>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</si>
  <si>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</si>
  <si>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</si>
  <si>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</si>
  <si>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</si>
  <si>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</si>
  <si>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</si>
  <si>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</si>
  <si>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</si>
  <si>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</si>
  <si>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</si>
  <si>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</si>
  <si>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</si>
  <si>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</si>
  <si>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</si>
  <si>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</si>
  <si>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</si>
  <si>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</si>
  <si>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</si>
  <si>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</si>
  <si>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</si>
  <si>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</si>
  <si>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</si>
  <si>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</si>
  <si>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</si>
  <si>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</si>
  <si>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</si>
  <si>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</si>
  <si>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</si>
  <si>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</si>
  <si>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</si>
  <si>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</si>
  <si>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</si>
  <si>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</si>
  <si>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</si>
  <si>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</si>
  <si>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</si>
  <si>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</si>
  <si>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</si>
  <si>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</si>
  <si>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</si>
  <si>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</si>
  <si>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</si>
  <si>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</si>
  <si>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</si>
  <si>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</si>
  <si>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</si>
  <si>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</si>
  <si>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</si>
  <si>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</si>
  <si>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</si>
  <si>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</si>
  <si>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</si>
  <si>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</si>
  <si>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</si>
  <si>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</si>
  <si>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</si>
  <si>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</si>
  <si>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</si>
  <si>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</si>
  <si>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</si>
  <si>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</si>
  <si>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</si>
  <si>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</si>
  <si>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</si>
  <si>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</si>
  <si>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</si>
  <si>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</si>
  <si>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</si>
  <si>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</si>
  <si>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</si>
  <si>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</si>
  <si>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</si>
  <si>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</si>
  <si>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</si>
  <si>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</si>
  <si>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</si>
  <si>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</si>
  <si>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</si>
  <si>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</si>
  <si>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</si>
  <si>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</si>
  <si>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</si>
  <si>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</si>
  <si>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</si>
  <si>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</si>
  <si>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</si>
  <si>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</si>
  <si>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</si>
  <si>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</si>
  <si>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</si>
  <si>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</si>
  <si>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</si>
  <si>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</si>
  <si>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</si>
  <si>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</si>
  <si>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</si>
  <si>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</si>
  <si>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</si>
  <si>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</si>
  <si>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</si>
  <si>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</si>
  <si>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</si>
  <si>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</si>
  <si>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</si>
  <si>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</si>
  <si>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</si>
  <si>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</si>
  <si>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</si>
  <si>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</si>
  <si>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</si>
  <si>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</si>
  <si>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</si>
  <si>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</si>
  <si>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</si>
  <si>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</si>
  <si>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</si>
  <si>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</si>
  <si>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</si>
  <si>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</si>
  <si>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</si>
  <si>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</si>
  <si>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</si>
  <si>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</si>
  <si>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</si>
  <si>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</si>
  <si>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</si>
  <si>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</si>
  <si>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</si>
  <si>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</si>
  <si>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</si>
  <si>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</si>
  <si>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</si>
  <si>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</si>
  <si>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</si>
  <si>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</si>
  <si>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</si>
  <si>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</si>
  <si>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</si>
  <si>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</si>
  <si>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</si>
  <si>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</si>
  <si>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</si>
  <si>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</si>
  <si>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</si>
  <si>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</si>
  <si>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</si>
  <si>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</si>
  <si>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</si>
  <si>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</si>
  <si>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</si>
  <si>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</si>
  <si>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</si>
  <si>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</si>
  <si>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</si>
  <si>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</si>
  <si>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</si>
  <si>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</si>
  <si>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</si>
  <si>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</si>
  <si>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</si>
  <si>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</si>
  <si>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</si>
  <si>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</si>
  <si>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</si>
  <si>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</si>
  <si>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</si>
  <si>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</si>
  <si>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</si>
  <si>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</si>
  <si>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</si>
  <si>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</si>
  <si>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</si>
  <si>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</si>
  <si>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</si>
  <si>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</si>
  <si>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</si>
  <si>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</si>
  <si>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</si>
  <si>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</si>
  <si>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</si>
  <si>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</si>
  <si>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</si>
  <si>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</si>
  <si>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</si>
  <si>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</si>
  <si>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</si>
  <si>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</si>
  <si>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</si>
  <si>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</si>
  <si>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</si>
  <si>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</si>
  <si>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</si>
  <si>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</si>
  <si>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</si>
  <si>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</si>
  <si>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</si>
  <si>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</si>
  <si>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</si>
  <si>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</si>
  <si>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</si>
  <si>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</si>
  <si>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</si>
  <si>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</si>
  <si>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</si>
  <si>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</si>
  <si>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</si>
  <si>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</si>
  <si>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</si>
  <si>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</si>
  <si>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</si>
  <si>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</si>
  <si>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</si>
  <si>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</si>
  <si>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</si>
  <si>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</si>
  <si>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</si>
  <si>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</si>
  <si>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</si>
  <si>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</si>
  <si>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</si>
  <si>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</si>
  <si>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</si>
  <si>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</si>
  <si>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</si>
  <si>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</si>
  <si>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</si>
  <si>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</si>
  <si>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</si>
  <si>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</si>
  <si>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</si>
  <si>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</si>
  <si>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</si>
  <si>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</si>
  <si>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</si>
  <si>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</si>
  <si>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</si>
  <si>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</si>
  <si>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</si>
  <si>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</si>
  <si>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</si>
  <si>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</si>
  <si>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</si>
  <si>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</si>
  <si>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</si>
  <si>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</si>
  <si>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</si>
  <si>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</si>
  <si>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</si>
  <si>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</si>
  <si>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</si>
  <si>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</si>
  <si>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</si>
  <si>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</si>
  <si>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</si>
  <si>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</si>
  <si>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</si>
  <si>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</si>
  <si>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</si>
  <si>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</si>
  <si>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</si>
  <si>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</si>
  <si>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</si>
  <si>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</si>
  <si>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</si>
  <si>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</si>
  <si>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</si>
  <si>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</si>
  <si>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</si>
  <si>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</si>
  <si>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</si>
  <si>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</si>
  <si>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</si>
  <si>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</si>
  <si>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</si>
  <si>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</si>
  <si>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</si>
  <si>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</si>
  <si>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</si>
  <si>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</si>
  <si>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</si>
  <si>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</si>
  <si>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</si>
  <si>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</si>
  <si>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</si>
  <si>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</si>
  <si>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</si>
  <si>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</si>
  <si>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</si>
  <si>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</si>
  <si>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</si>
  <si>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</si>
  <si>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</si>
  <si>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</si>
  <si>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</si>
  <si>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</si>
  <si>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</si>
  <si>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</si>
  <si>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</si>
  <si>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</si>
  <si>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</si>
  <si>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</si>
  <si>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</si>
  <si>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</si>
  <si>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</si>
  <si>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</si>
  <si>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</si>
  <si>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</si>
  <si>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</si>
  <si>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</si>
  <si>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</si>
  <si>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</si>
  <si>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</si>
  <si>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</si>
  <si>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</si>
  <si>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</si>
  <si>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</si>
  <si>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</si>
  <si>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</si>
  <si>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</si>
  <si>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</si>
  <si>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</si>
  <si>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</si>
  <si>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</si>
  <si>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</si>
  <si>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</si>
  <si>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</si>
  <si>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</si>
  <si>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</si>
  <si>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</si>
  <si>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</si>
  <si>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</si>
  <si>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</si>
  <si>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</si>
  <si>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</si>
  <si>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</si>
  <si>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</si>
  <si>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</si>
  <si>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</si>
  <si>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</si>
  <si>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</si>
  <si>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</si>
  <si>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</si>
  <si>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</si>
  <si>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</si>
  <si>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</si>
  <si>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</si>
  <si>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</si>
  <si>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</si>
  <si>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</si>
  <si>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</si>
  <si>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</si>
  <si>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</si>
  <si>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</si>
  <si>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</si>
  <si>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</si>
  <si>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</si>
  <si>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</si>
  <si>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</si>
  <si>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</si>
  <si>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</si>
  <si>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</si>
  <si>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</si>
  <si>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</si>
  <si>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</si>
  <si>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</si>
  <si>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</si>
  <si>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</si>
  <si>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</si>
  <si>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</si>
  <si>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</si>
  <si>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</si>
  <si>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</si>
  <si>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</si>
  <si>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</si>
  <si>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</si>
  <si>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</si>
  <si>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</si>
  <si>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</si>
  <si>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</si>
  <si>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</si>
  <si>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</si>
  <si>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</si>
  <si>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</si>
  <si>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</si>
  <si>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</si>
  <si>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</si>
  <si>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</si>
  <si>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</si>
  <si>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</si>
  <si>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</si>
  <si>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</si>
  <si>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</si>
  <si>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</si>
  <si>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</si>
  <si>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</si>
  <si>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</si>
  <si>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</si>
  <si>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</si>
  <si>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</si>
  <si>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</si>
  <si>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</si>
  <si>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</si>
  <si>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</si>
  <si>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</si>
  <si>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</si>
  <si>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</si>
  <si>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</si>
  <si>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</si>
  <si>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</si>
  <si>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</si>
  <si>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</si>
  <si>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</si>
  <si>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</si>
  <si>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</si>
  <si>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</si>
  <si>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</si>
  <si>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</si>
  <si>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</si>
  <si>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</si>
  <si>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</si>
  <si>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</si>
  <si>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</si>
  <si>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</si>
  <si>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</si>
  <si>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</si>
  <si>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</si>
  <si>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</si>
  <si>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</si>
  <si>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</si>
  <si>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</si>
  <si>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</si>
  <si>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</si>
  <si>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</si>
  <si>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</si>
  <si>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</si>
  <si>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</si>
  <si>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</si>
  <si>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</si>
  <si>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</si>
  <si>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</si>
  <si>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</si>
  <si>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</si>
  <si>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</si>
  <si>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</si>
  <si>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</si>
  <si>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</si>
  <si>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</si>
  <si>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</si>
  <si>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</si>
  <si>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</si>
  <si>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</si>
  <si>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</si>
  <si>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</si>
  <si>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</si>
  <si>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</si>
  <si>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</si>
  <si>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</si>
  <si>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</si>
  <si>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</si>
  <si>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</si>
  <si>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</si>
  <si>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</si>
  <si>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</si>
  <si>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</si>
  <si>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</si>
  <si>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</si>
  <si>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</si>
  <si>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</si>
  <si>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</si>
  <si>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</si>
  <si>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</si>
  <si>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</si>
  <si>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</si>
  <si>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</si>
  <si>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</si>
  <si>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</si>
  <si>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</si>
  <si>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</si>
  <si>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</si>
  <si>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</si>
  <si>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</si>
  <si>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</si>
  <si>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</si>
  <si>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</si>
  <si>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</si>
  <si>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</si>
  <si>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</si>
  <si>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</si>
  <si>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</si>
  <si>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</si>
  <si>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</si>
  <si>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</si>
  <si>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</si>
  <si>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</si>
  <si>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</si>
  <si>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</si>
  <si>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</si>
  <si>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</si>
  <si>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</si>
  <si>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</si>
  <si>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</si>
  <si>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</si>
  <si>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</si>
  <si>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</si>
  <si>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</si>
  <si>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</si>
  <si>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</si>
  <si>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</si>
  <si>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</si>
  <si>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</si>
  <si>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</si>
  <si>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</si>
  <si>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</si>
  <si>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</si>
  <si>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</si>
  <si>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</si>
  <si>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</si>
  <si>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</si>
  <si>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</si>
  <si>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</si>
  <si>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</si>
  <si>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</si>
  <si>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</si>
  <si>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</si>
  <si>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</si>
  <si>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</si>
  <si>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</si>
  <si>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</si>
  <si>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</si>
  <si>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</si>
  <si>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</si>
  <si>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</si>
  <si>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</si>
  <si>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</si>
  <si>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</si>
  <si>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</si>
  <si>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</si>
  <si>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</si>
  <si>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</si>
  <si>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</si>
  <si>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</si>
  <si>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</si>
  <si>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</si>
  <si>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</si>
  <si>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</si>
  <si>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</si>
  <si>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</si>
  <si>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</si>
  <si>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</si>
  <si>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</si>
  <si>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</si>
  <si>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</si>
  <si>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</si>
  <si>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</si>
  <si>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</si>
  <si>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</si>
  <si>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</si>
  <si>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</si>
  <si>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</si>
  <si>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</si>
  <si>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</si>
  <si>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</si>
  <si>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</si>
  <si>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</si>
  <si>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</si>
  <si>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</si>
  <si>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</si>
  <si>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</si>
  <si>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</si>
  <si>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</si>
  <si>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</si>
  <si>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</si>
  <si>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</si>
  <si>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</si>
  <si>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</si>
  <si>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</si>
  <si>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</si>
  <si>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</si>
  <si>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</si>
  <si>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</si>
  <si>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</si>
  <si>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</si>
  <si>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</si>
  <si>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</si>
  <si>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</si>
  <si>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</si>
  <si>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</si>
  <si>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</si>
  <si>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</si>
  <si>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</si>
  <si>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</si>
  <si>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</si>
  <si>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</si>
  <si>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</si>
  <si>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</si>
  <si>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</si>
  <si>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</si>
  <si>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</si>
  <si>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</si>
  <si>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</si>
  <si>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</si>
  <si>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</si>
  <si>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</si>
  <si>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</si>
  <si>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</si>
  <si>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</si>
  <si>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</si>
  <si>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</si>
  <si>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</si>
  <si>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</si>
  <si>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</si>
  <si>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</si>
  <si>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</si>
  <si>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</si>
  <si>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</si>
  <si>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</si>
  <si>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</si>
  <si>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</si>
  <si>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</si>
  <si>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</si>
  <si>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</si>
  <si>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</si>
  <si>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</si>
  <si>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</si>
  <si>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</si>
  <si>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</si>
  <si>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</si>
  <si>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</si>
  <si>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</si>
  <si>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</si>
  <si>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</si>
  <si>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</si>
  <si>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</si>
  <si>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</si>
  <si>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</si>
  <si>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</si>
  <si>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</si>
  <si>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</si>
  <si>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</si>
  <si>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</si>
  <si>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</si>
  <si>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</si>
  <si>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</si>
  <si>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</si>
  <si>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</si>
  <si>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</si>
  <si>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</si>
  <si>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</si>
  <si>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</si>
  <si>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</si>
  <si>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</si>
  <si>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</si>
  <si>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</si>
  <si>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</si>
  <si>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</si>
  <si>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</si>
  <si>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</si>
  <si>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</si>
  <si>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</si>
  <si>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</si>
  <si>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</si>
  <si>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</si>
  <si>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</si>
  <si>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</si>
  <si>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</si>
  <si>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</si>
  <si>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</si>
  <si>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</si>
  <si>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</si>
  <si>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</si>
  <si>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</si>
  <si>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</si>
  <si>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</si>
  <si>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</si>
  <si>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</si>
  <si>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</si>
  <si>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</si>
  <si>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</si>
  <si>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</si>
  <si>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</si>
  <si>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</si>
  <si>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</si>
  <si>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</si>
  <si>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</si>
  <si>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</si>
  <si>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</si>
  <si>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</si>
  <si>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</si>
  <si>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</si>
  <si>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</si>
  <si>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</si>
  <si>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</si>
  <si>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</si>
  <si>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</si>
  <si>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</si>
  <si>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</si>
  <si>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</si>
  <si>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</si>
  <si>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</si>
  <si>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</si>
  <si>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</si>
  <si>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</si>
  <si>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</si>
  <si>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</si>
  <si>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</si>
  <si>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</si>
  <si>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</si>
  <si>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</si>
  <si>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</si>
  <si>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</si>
  <si>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</si>
  <si>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</si>
  <si>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</si>
  <si>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</si>
  <si>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</si>
  <si>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</si>
  <si>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</si>
  <si>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</si>
  <si>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</si>
  <si>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</si>
  <si>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</si>
  <si>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</si>
  <si>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</si>
  <si>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</si>
  <si>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</si>
  <si>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</si>
  <si>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</si>
  <si>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</si>
  <si>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</si>
  <si>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</si>
  <si>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</si>
  <si>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</si>
  <si>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</si>
  <si>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</si>
  <si>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</si>
  <si>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</si>
  <si>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</si>
  <si>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</si>
  <si>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</si>
  <si>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</si>
  <si>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</si>
  <si>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</si>
  <si>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</si>
  <si>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</si>
  <si>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</si>
  <si>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</si>
  <si>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</si>
  <si>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</si>
  <si>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</si>
  <si>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</si>
  <si>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</si>
  <si>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</si>
  <si>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</si>
  <si>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</si>
  <si>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</si>
  <si>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</si>
  <si>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</si>
  <si>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</si>
  <si>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</si>
  <si>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</si>
  <si>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</si>
  <si>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</si>
  <si>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</si>
  <si>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</si>
  <si>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</si>
  <si>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</si>
  <si>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</si>
  <si>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</si>
  <si>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</si>
  <si>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</si>
  <si>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</si>
  <si>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</si>
  <si>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</si>
  <si>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</si>
  <si>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</si>
  <si>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</si>
  <si>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</si>
  <si>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</si>
  <si>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</si>
  <si>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</si>
  <si>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</si>
  <si>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</si>
  <si>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</si>
  <si>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</si>
  <si>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</si>
  <si>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</si>
  <si>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</si>
  <si>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</si>
  <si>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</si>
  <si>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</si>
  <si>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</si>
  <si>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</si>
  <si>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</si>
  <si>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</si>
  <si>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</si>
  <si>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</si>
  <si>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</si>
  <si>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</si>
  <si>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</si>
  <si>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</si>
  <si>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</si>
  <si>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</si>
  <si>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</si>
  <si>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</si>
  <si>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</si>
  <si>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</si>
  <si>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</si>
  <si>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</si>
  <si>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</si>
  <si>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</si>
  <si>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</si>
  <si>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</si>
  <si>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</si>
  <si>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</si>
  <si>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</si>
  <si>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</si>
  <si>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</si>
  <si>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</si>
  <si>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</si>
  <si>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</si>
  <si>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</si>
  <si>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</si>
  <si>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</si>
  <si>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</si>
  <si>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</si>
  <si>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</si>
  <si>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</si>
  <si>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</si>
  <si>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</si>
  <si>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</si>
  <si>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</si>
  <si>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</si>
  <si>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</si>
  <si>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</si>
  <si>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</si>
  <si>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</si>
  <si>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</si>
  <si>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</si>
  <si>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</si>
  <si>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</si>
  <si>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</si>
  <si>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</si>
  <si>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</si>
  <si>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</si>
  <si>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</si>
  <si>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</si>
  <si>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</si>
  <si>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</si>
  <si>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</si>
  <si>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</si>
  <si>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</si>
  <si>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</si>
  <si>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</si>
  <si>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</si>
  <si>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</si>
  <si>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</si>
  <si>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</si>
  <si>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</si>
  <si>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</si>
  <si>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</si>
  <si>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</si>
  <si>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</si>
  <si>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</si>
  <si>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</si>
  <si>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</si>
  <si>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</si>
  <si>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</si>
  <si>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</si>
  <si>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</si>
  <si>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</si>
  <si>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</si>
  <si>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</si>
  <si>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</si>
  <si>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</si>
  <si>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</si>
  <si>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</si>
  <si>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</si>
  <si>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</si>
  <si>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</si>
  <si>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</si>
  <si>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</si>
  <si>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</si>
  <si>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</si>
  <si>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</si>
  <si>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</si>
  <si>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</si>
  <si>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</si>
  <si>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</si>
  <si>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</si>
  <si>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</si>
  <si>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</si>
  <si>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</si>
  <si>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</si>
  <si>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</si>
  <si>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</si>
  <si>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</si>
  <si>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</si>
  <si>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</si>
  <si>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</si>
  <si>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</si>
  <si>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</si>
  <si>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</si>
  <si>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</si>
  <si>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</si>
  <si>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</si>
  <si>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</si>
  <si>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</si>
  <si>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</si>
  <si>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</si>
  <si>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</si>
  <si>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</si>
  <si>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</si>
  <si>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</si>
  <si>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</si>
  <si>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</si>
  <si>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</si>
  <si>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</si>
  <si>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</si>
  <si>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</si>
  <si>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</si>
  <si>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</si>
  <si>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</si>
  <si>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</si>
  <si>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</si>
  <si>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</si>
  <si>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</si>
  <si>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</si>
  <si>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</si>
  <si>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</si>
  <si>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</si>
  <si>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</si>
  <si>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</si>
  <si>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</si>
  <si>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</si>
  <si>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</si>
  <si>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</si>
  <si>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</si>
  <si>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</si>
  <si>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</si>
  <si>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</si>
  <si>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</si>
  <si>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</si>
  <si>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</si>
  <si>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</si>
  <si>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</si>
  <si>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</si>
  <si>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</si>
  <si>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</si>
  <si>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</si>
  <si>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</si>
  <si>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</si>
  <si>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</si>
  <si>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</si>
  <si>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</si>
  <si>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</si>
  <si>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</si>
  <si>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</si>
  <si>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</si>
  <si>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</si>
  <si>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</si>
  <si>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</si>
  <si>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</si>
  <si>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</si>
  <si>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</si>
  <si>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</si>
  <si>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</si>
  <si>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</si>
  <si>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</si>
  <si>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</si>
  <si>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</si>
  <si>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</si>
  <si>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</si>
  <si>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</si>
  <si>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</si>
  <si>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</si>
  <si>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</si>
  <si>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</si>
  <si>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</si>
  <si>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</si>
  <si>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</si>
  <si>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</si>
  <si>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</si>
  <si>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</si>
  <si>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</si>
  <si>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</si>
  <si>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</si>
  <si>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</si>
  <si>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</si>
  <si>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</si>
  <si>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</si>
  <si>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</si>
  <si>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</si>
  <si>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</si>
  <si>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</si>
  <si>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</si>
  <si>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</si>
  <si>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</si>
  <si>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</si>
  <si>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</si>
  <si>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</si>
  <si>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</si>
  <si>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</si>
  <si>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</si>
  <si>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</si>
  <si>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</si>
  <si>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</si>
  <si>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</si>
  <si>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</si>
  <si>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</si>
  <si>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</si>
  <si>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</si>
  <si>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</si>
  <si>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</si>
  <si>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</si>
  <si>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</si>
  <si>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</si>
  <si>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</si>
  <si>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</si>
  <si>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</si>
  <si>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</si>
  <si>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</si>
  <si>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</si>
  <si>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</si>
  <si>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</si>
  <si>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</si>
  <si>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</si>
  <si>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</si>
  <si>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</si>
  <si>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</si>
  <si>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</si>
  <si>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</si>
  <si>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</si>
  <si>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</si>
  <si>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</si>
  <si>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</si>
  <si>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</si>
  <si>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</si>
  <si>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</si>
  <si>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</si>
  <si>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</si>
  <si>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</si>
  <si>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</si>
  <si>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</si>
  <si>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</si>
  <si>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</si>
  <si>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</si>
  <si>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</si>
  <si>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</si>
  <si>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</si>
  <si>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</si>
  <si>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</si>
  <si>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</si>
  <si>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</si>
  <si>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</si>
  <si>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</si>
  <si>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</si>
  <si>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</si>
  <si>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</si>
  <si>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</si>
  <si>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</si>
  <si>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</si>
  <si>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</si>
  <si>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</si>
  <si>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</si>
  <si>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</si>
  <si>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</si>
  <si>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</si>
  <si>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</si>
  <si>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</si>
  <si>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</si>
  <si>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</si>
  <si>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</si>
  <si>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</si>
  <si>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</si>
  <si>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</si>
  <si>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</si>
  <si>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</si>
  <si>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</si>
  <si>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</si>
  <si>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</si>
  <si>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</si>
  <si>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</si>
  <si>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</si>
  <si>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</si>
  <si>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</si>
  <si>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</si>
  <si>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</si>
  <si>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</si>
  <si>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</si>
  <si>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</si>
  <si>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</si>
  <si>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</si>
  <si>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</si>
  <si>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</si>
  <si>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</si>
  <si>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</si>
  <si>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</si>
  <si>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</si>
  <si>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</si>
  <si>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</si>
  <si>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</si>
  <si>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</si>
  <si>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</si>
  <si>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</si>
  <si>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</si>
  <si>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</si>
  <si>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</si>
  <si>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</si>
  <si>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</si>
  <si>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</si>
  <si>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</si>
  <si>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</si>
  <si>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</si>
  <si>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</si>
  <si>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</si>
  <si>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</si>
  <si>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</si>
  <si>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</si>
  <si>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</si>
  <si>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</si>
  <si>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</si>
  <si>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</si>
  <si>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</si>
  <si>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</si>
  <si>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</si>
  <si>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</si>
  <si>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</si>
  <si>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</si>
  <si>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</si>
  <si>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</si>
  <si>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</si>
  <si>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</si>
  <si>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</si>
  <si>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</si>
  <si>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</si>
  <si>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</si>
  <si>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</si>
  <si>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</si>
  <si>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</si>
  <si>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</si>
  <si>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</si>
  <si>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</si>
  <si>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</si>
  <si>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</si>
  <si>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</si>
  <si>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</si>
  <si>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</si>
  <si>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</si>
  <si>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</si>
  <si>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</si>
  <si>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</si>
  <si>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</si>
  <si>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</si>
  <si>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</si>
  <si>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</si>
  <si>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</si>
  <si>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</si>
  <si>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</si>
  <si>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</si>
  <si>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</si>
  <si>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</si>
  <si>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</si>
  <si>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</si>
  <si>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</si>
  <si>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</si>
  <si>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</si>
  <si>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</si>
  <si>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</si>
  <si>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</si>
  <si>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</si>
  <si>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</si>
  <si>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</si>
  <si>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</si>
  <si>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</si>
  <si>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</si>
  <si>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</si>
  <si>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</si>
  <si>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</si>
  <si>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</si>
  <si>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</si>
  <si>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</si>
  <si>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</si>
  <si>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</si>
  <si>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</si>
  <si>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</si>
  <si>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</si>
  <si>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</si>
  <si>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</si>
  <si>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</si>
  <si>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</si>
  <si>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</si>
  <si>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</si>
  <si>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</si>
  <si>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</si>
  <si>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</si>
  <si>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</si>
  <si>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</si>
  <si>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</si>
  <si>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</si>
  <si>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</si>
  <si>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</si>
  <si>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</si>
  <si>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</si>
  <si>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</si>
  <si>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</si>
  <si>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</si>
  <si>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</si>
  <si>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</si>
  <si>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</si>
  <si>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</si>
  <si>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</si>
  <si>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</si>
  <si>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</si>
  <si>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</si>
  <si>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</si>
  <si>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</si>
  <si>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</si>
  <si>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</si>
  <si>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</si>
  <si>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</si>
  <si>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</si>
  <si>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</si>
  <si>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</si>
  <si>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</si>
  <si>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</si>
  <si>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</si>
  <si>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</si>
  <si>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</si>
  <si>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</si>
  <si>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</si>
  <si>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</si>
  <si>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</si>
  <si>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</si>
  <si>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</si>
  <si>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</si>
  <si>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</si>
  <si>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</si>
  <si>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</si>
  <si>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</si>
  <si>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</si>
  <si>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</si>
  <si>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</si>
  <si>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</si>
  <si>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</si>
  <si>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</si>
  <si>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</si>
  <si>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</si>
  <si>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</si>
  <si>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</si>
  <si>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</si>
  <si>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</si>
  <si>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</si>
  <si>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</si>
  <si>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</si>
  <si>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</si>
  <si>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</si>
  <si>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</si>
  <si>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</si>
  <si>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</si>
  <si>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</si>
  <si>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</si>
  <si>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</si>
  <si>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</si>
  <si>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</si>
  <si>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</si>
  <si>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</si>
  <si>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</si>
  <si>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</si>
  <si>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</si>
  <si>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</si>
  <si>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</si>
  <si>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</si>
  <si>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</si>
  <si>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</si>
  <si>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</si>
  <si>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</si>
  <si>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</si>
  <si>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</si>
  <si>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</si>
  <si>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</si>
  <si>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</si>
  <si>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</si>
  <si>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</si>
  <si>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</si>
  <si>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</si>
  <si>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</si>
  <si>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</si>
  <si>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</si>
  <si>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</si>
  <si>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</si>
  <si>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</si>
  <si>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</si>
  <si>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</si>
  <si>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</si>
  <si>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</si>
  <si>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</si>
  <si>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</si>
  <si>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</si>
  <si>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</si>
  <si>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</si>
  <si>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</si>
  <si>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</si>
  <si>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</si>
  <si>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</si>
  <si>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</si>
  <si>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</si>
  <si>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</si>
  <si>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</si>
  <si>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</si>
  <si>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</si>
  <si>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</si>
  <si>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</si>
  <si>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</si>
  <si>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</si>
  <si>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</si>
  <si>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</si>
  <si>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</si>
  <si>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</si>
  <si>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</si>
  <si>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</si>
  <si>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</si>
  <si>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</si>
  <si>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</si>
  <si>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</si>
  <si>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</si>
  <si>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</si>
  <si>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</si>
  <si>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</si>
  <si>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</si>
  <si>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</si>
  <si>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</si>
  <si>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</si>
  <si>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</si>
  <si>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</si>
  <si>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</si>
  <si>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</si>
  <si>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</si>
  <si>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</si>
  <si>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</si>
  <si>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</si>
  <si>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</si>
  <si>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</si>
  <si>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</si>
  <si>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</si>
  <si>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</si>
  <si>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</si>
  <si>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</si>
  <si>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</si>
  <si>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</si>
  <si>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</si>
  <si>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</si>
  <si>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</si>
  <si>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</si>
  <si>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</si>
  <si>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</si>
  <si>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</si>
  <si>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</si>
  <si>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</si>
  <si>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</si>
  <si>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</si>
  <si>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</si>
  <si>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</si>
  <si>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</si>
  <si>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</si>
  <si>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</si>
  <si>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</si>
  <si>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</si>
  <si>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</si>
  <si>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</si>
  <si>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</si>
  <si>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</si>
  <si>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</si>
  <si>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</si>
  <si>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</si>
  <si>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</si>
  <si>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</si>
  <si>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</si>
  <si>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</si>
  <si>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</si>
  <si>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</si>
  <si>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</si>
  <si>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</si>
  <si>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</si>
  <si>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</si>
  <si>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</si>
  <si>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</si>
  <si>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</si>
  <si>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</si>
  <si>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</si>
  <si>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</si>
  <si>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</si>
  <si>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</si>
  <si>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</si>
  <si>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</si>
  <si>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</si>
  <si>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</si>
  <si>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</si>
  <si>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</si>
  <si>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</si>
  <si>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</si>
  <si>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</si>
  <si>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</si>
  <si>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</si>
  <si>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</si>
  <si>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</si>
  <si>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</si>
  <si>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</si>
  <si>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</si>
  <si>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</si>
  <si>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</si>
  <si>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</si>
  <si>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</si>
  <si>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</si>
  <si>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</si>
  <si>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</si>
  <si>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</si>
  <si>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</si>
  <si>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</si>
  <si>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</si>
  <si>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</si>
  <si>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</si>
  <si>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</si>
  <si>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</si>
  <si>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</si>
  <si>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</si>
  <si>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</si>
  <si>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</si>
  <si>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</si>
  <si>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</si>
  <si>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</si>
  <si>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</si>
  <si>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</si>
  <si>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</si>
  <si>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</si>
  <si>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</si>
  <si>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</si>
  <si>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</si>
  <si>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</si>
  <si>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</si>
  <si>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</si>
  <si>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</si>
  <si>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</si>
  <si>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</si>
  <si>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</si>
  <si>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</si>
  <si>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</si>
  <si>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</si>
  <si>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</si>
  <si>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</si>
  <si>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</si>
  <si>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</si>
  <si>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</si>
  <si>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</si>
  <si>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</si>
  <si>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</si>
  <si>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</si>
  <si>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</si>
  <si>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</si>
  <si>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</si>
  <si>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</si>
  <si>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</si>
  <si>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</si>
  <si>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</si>
  <si>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</si>
  <si>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</si>
  <si>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</si>
  <si>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</si>
  <si>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</si>
  <si>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</si>
  <si>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</si>
  <si>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</si>
  <si>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</si>
  <si>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</si>
  <si>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</si>
  <si>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</si>
  <si>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</si>
  <si>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</si>
  <si>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</si>
  <si>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</si>
  <si>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</si>
  <si>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</si>
  <si>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</si>
  <si>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</si>
  <si>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</si>
  <si>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</si>
  <si>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</si>
  <si>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</si>
  <si>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</si>
  <si>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</si>
  <si>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</si>
  <si>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</si>
  <si>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</si>
  <si>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</si>
  <si>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</si>
  <si>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</si>
  <si>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</si>
  <si>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</si>
  <si>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</si>
  <si>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</si>
  <si>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</si>
  <si>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</si>
  <si>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</si>
  <si>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</si>
  <si>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</si>
  <si>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</si>
  <si>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</si>
  <si>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</si>
  <si>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</si>
  <si>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</si>
  <si>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</si>
  <si>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</si>
  <si>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</si>
  <si>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</si>
  <si>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</si>
  <si>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</si>
  <si>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</si>
  <si>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</si>
  <si>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</si>
  <si>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</si>
  <si>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</si>
  <si>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</si>
  <si>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</si>
  <si>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</si>
  <si>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</si>
  <si>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</si>
  <si>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</si>
  <si>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</si>
  <si>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</si>
  <si>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</si>
  <si>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</si>
  <si>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</si>
  <si>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</si>
  <si>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</si>
  <si>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</si>
  <si>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</si>
  <si>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</si>
  <si>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</si>
  <si>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</si>
  <si>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</si>
  <si>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</si>
  <si>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</si>
  <si>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</si>
  <si>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</si>
  <si>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</si>
  <si>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</si>
  <si>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</si>
  <si>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</si>
  <si>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</si>
  <si>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</si>
  <si>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</si>
  <si>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</si>
  <si>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</si>
  <si>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</si>
  <si>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</si>
  <si>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</si>
  <si>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</si>
  <si>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</si>
  <si>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</si>
  <si>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</si>
  <si>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</si>
  <si>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</si>
  <si>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</si>
  <si>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</si>
  <si>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</si>
  <si>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</si>
  <si>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</si>
  <si>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</si>
  <si>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</si>
  <si>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</si>
  <si>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</si>
  <si>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</si>
  <si>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</si>
  <si>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</si>
  <si>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</si>
  <si>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</si>
  <si>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</si>
  <si>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</si>
  <si>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</si>
  <si>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</si>
  <si>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</si>
  <si>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</si>
  <si>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</si>
  <si>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</si>
  <si>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</si>
  <si>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</si>
  <si>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</si>
  <si>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</si>
  <si>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</si>
  <si>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</si>
  <si>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</si>
  <si>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</si>
  <si>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</si>
  <si>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</si>
  <si>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</si>
  <si>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</si>
  <si>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</si>
  <si>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</si>
  <si>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</si>
  <si>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</si>
  <si>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</si>
  <si>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</si>
  <si>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</si>
  <si>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</si>
  <si>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</si>
  <si>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</si>
  <si>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</si>
  <si>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</si>
  <si>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</si>
  <si>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</si>
  <si>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</si>
  <si>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</si>
  <si>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</si>
  <si>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</si>
  <si>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</si>
  <si>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</si>
  <si>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</si>
  <si>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</si>
  <si>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</si>
  <si>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</si>
  <si>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</si>
  <si>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</si>
  <si>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</si>
  <si>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</si>
  <si>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</si>
  <si>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</si>
  <si>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</si>
  <si>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</si>
  <si>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</si>
  <si>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</si>
  <si>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</si>
  <si>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</si>
  <si>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</si>
  <si>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</si>
  <si>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</si>
  <si>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</si>
  <si>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</si>
  <si>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</si>
  <si>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</si>
  <si>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</si>
  <si>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</si>
  <si>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</si>
  <si>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</si>
  <si>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</si>
  <si>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</si>
  <si>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</si>
  <si>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</si>
  <si>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</si>
  <si>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</si>
  <si>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</si>
  <si>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</si>
  <si>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</si>
  <si>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</si>
  <si>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</si>
  <si>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</si>
  <si>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</si>
  <si>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</si>
  <si>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</si>
  <si>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</si>
  <si>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</si>
  <si>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</si>
  <si>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</si>
  <si>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</si>
  <si>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</si>
  <si>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</si>
  <si>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</si>
  <si>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</si>
  <si>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</si>
  <si>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</si>
  <si>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</si>
  <si>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</si>
  <si>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</si>
  <si>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</si>
  <si>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</si>
  <si>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</si>
  <si>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</si>
  <si>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</si>
  <si>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</si>
  <si>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</si>
  <si>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</si>
  <si>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</si>
  <si>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</si>
  <si>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</si>
  <si>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</si>
  <si>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</si>
  <si>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</si>
  <si>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</si>
  <si>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</si>
  <si>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</si>
  <si>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</si>
  <si>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</si>
  <si>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</si>
  <si>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</si>
  <si>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</si>
  <si>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</si>
  <si>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</si>
  <si>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</si>
  <si>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</si>
  <si>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</si>
  <si>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</si>
  <si>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</si>
  <si>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</si>
  <si>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</si>
  <si>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</si>
  <si>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</si>
  <si>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</si>
  <si>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</si>
  <si>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</si>
  <si>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</si>
  <si>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</si>
  <si>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</si>
  <si>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</si>
  <si>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</si>
  <si>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</si>
  <si>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</si>
  <si>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</si>
  <si>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</si>
  <si>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</si>
  <si>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</si>
  <si>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</si>
  <si>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</si>
  <si>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</si>
  <si>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</si>
  <si>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</si>
  <si>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</si>
  <si>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</si>
  <si>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</si>
  <si>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</si>
  <si>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</si>
  <si>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</si>
  <si>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</si>
  <si>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</si>
  <si>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</si>
  <si>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</si>
  <si>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</si>
  <si>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</si>
  <si>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</si>
  <si>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</si>
  <si>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</si>
  <si>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</si>
  <si>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</si>
  <si>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</si>
  <si>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</si>
  <si>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</si>
  <si>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</si>
  <si>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</si>
  <si>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</si>
  <si>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</si>
  <si>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</si>
  <si>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</si>
  <si>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</si>
  <si>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</si>
  <si>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</si>
  <si>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</si>
  <si>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</si>
  <si>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</si>
  <si>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</si>
  <si>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</si>
  <si>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</si>
  <si>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</si>
  <si>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</si>
  <si>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</si>
  <si>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</si>
  <si>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</si>
  <si>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</si>
  <si>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</si>
  <si>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</si>
  <si>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</si>
  <si>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</si>
  <si>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</si>
  <si>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</si>
  <si>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</si>
  <si>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</si>
  <si>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</si>
  <si>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</si>
  <si>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</si>
  <si>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</si>
  <si>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</si>
  <si>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</si>
  <si>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</si>
  <si>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</si>
  <si>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</si>
  <si>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</si>
  <si>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</si>
  <si>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</si>
  <si>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</si>
  <si>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</si>
  <si>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</si>
  <si>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</si>
  <si>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</si>
  <si>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</si>
  <si>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</si>
  <si>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</si>
  <si>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</si>
  <si>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</si>
  <si>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</si>
  <si>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</si>
  <si>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</si>
  <si>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</si>
  <si>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</si>
  <si>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</si>
  <si>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</si>
  <si>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</si>
  <si>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</si>
  <si>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</si>
  <si>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</si>
  <si>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</si>
  <si>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</si>
  <si>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</si>
  <si>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</si>
  <si>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</si>
  <si>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</si>
  <si>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</si>
  <si>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</si>
  <si>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</si>
  <si>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</si>
  <si>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</si>
  <si>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</si>
  <si>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</si>
  <si>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</si>
  <si>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</si>
  <si>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</si>
  <si>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</si>
  <si>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</si>
  <si>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</si>
  <si>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</si>
  <si>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</si>
  <si>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</si>
  <si>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</si>
  <si>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</si>
  <si>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</si>
  <si>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</si>
  <si>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</si>
  <si>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</si>
  <si>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</si>
  <si>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</si>
  <si>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</si>
  <si>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</si>
  <si>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</si>
  <si>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</si>
  <si>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</si>
  <si>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</si>
  <si>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</si>
  <si>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</si>
  <si>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</si>
  <si>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</si>
  <si>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</si>
  <si>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</si>
  <si>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</si>
  <si>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</si>
  <si>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</si>
  <si>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</si>
  <si>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</si>
  <si>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</si>
  <si>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</si>
  <si>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</si>
  <si>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</si>
  <si>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</si>
  <si>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</si>
  <si>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</si>
  <si>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</si>
  <si>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</si>
  <si>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</si>
  <si>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</si>
  <si>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</si>
  <si>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</si>
  <si>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</si>
  <si>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</si>
  <si>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</si>
  <si>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</si>
  <si>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</si>
  <si>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</si>
  <si>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</si>
  <si>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</si>
  <si>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</si>
  <si>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</si>
  <si>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</si>
  <si>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</si>
  <si>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</si>
  <si>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</si>
  <si>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</si>
  <si>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</si>
  <si>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</si>
  <si>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</si>
  <si>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</si>
  <si>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</si>
  <si>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</si>
  <si>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</si>
  <si>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</si>
  <si>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</si>
  <si>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</si>
  <si>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</si>
  <si>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</si>
  <si>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</si>
  <si>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</si>
  <si>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</si>
  <si>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</si>
  <si>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</si>
  <si>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</si>
  <si>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</si>
  <si>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</si>
  <si>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</si>
  <si>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</si>
  <si>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</si>
  <si>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</si>
  <si>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</si>
  <si>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</si>
  <si>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</si>
  <si>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</si>
  <si>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</si>
  <si>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</si>
  <si>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</si>
  <si>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</si>
  <si>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</si>
  <si>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</si>
  <si>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</si>
  <si>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</si>
  <si>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</si>
  <si>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</si>
  <si>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</si>
  <si>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</si>
  <si>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</si>
  <si>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</si>
  <si>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</si>
  <si>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</si>
  <si>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</si>
  <si>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</si>
  <si>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</si>
  <si>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</si>
  <si>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</si>
  <si>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</si>
  <si>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</si>
  <si>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</si>
  <si>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</si>
  <si>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</si>
  <si>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</si>
  <si>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</si>
  <si>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</si>
  <si>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</si>
  <si>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</si>
  <si>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</si>
  <si>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</si>
  <si>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</si>
  <si>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</si>
  <si>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</si>
  <si>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</si>
  <si>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</si>
  <si>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</si>
  <si>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</si>
  <si>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</si>
  <si>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</si>
  <si>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</si>
  <si>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</si>
  <si>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</si>
  <si>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</si>
  <si>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</si>
  <si>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</si>
  <si>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</si>
  <si>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</si>
  <si>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</si>
  <si>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</si>
  <si>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</si>
  <si>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</si>
  <si>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</si>
  <si>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</si>
  <si>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</si>
  <si>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</si>
  <si>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</si>
  <si>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</si>
  <si>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</si>
  <si>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</si>
  <si>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</si>
  <si>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</si>
  <si>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</si>
  <si>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</si>
  <si>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</si>
  <si>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</si>
  <si>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</si>
  <si>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</si>
  <si>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</si>
  <si>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</si>
  <si>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</si>
  <si>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</si>
  <si>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</si>
  <si>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</si>
  <si>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</si>
  <si>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</si>
  <si>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</si>
  <si>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</si>
  <si>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</si>
  <si>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</si>
  <si>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</si>
  <si>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</si>
  <si>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</si>
  <si>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</si>
  <si>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</si>
  <si>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</si>
  <si>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</si>
  <si>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</si>
  <si>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</si>
  <si>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</si>
  <si>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</si>
  <si>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</si>
  <si>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</si>
  <si>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</si>
  <si>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</si>
  <si>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</si>
  <si>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</si>
  <si>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</si>
  <si>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</si>
  <si>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</si>
  <si>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</si>
  <si>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</si>
  <si>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</si>
  <si>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</si>
  <si>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</si>
  <si>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</si>
  <si>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</si>
  <si>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</si>
  <si>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</si>
  <si>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</si>
  <si>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</si>
  <si>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</si>
  <si>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</si>
  <si>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</si>
  <si>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</si>
  <si>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</si>
  <si>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</si>
  <si>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</si>
  <si>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</si>
  <si>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</si>
  <si>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</si>
  <si>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</si>
  <si>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</si>
  <si>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</si>
  <si>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</si>
  <si>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</si>
  <si>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</si>
  <si>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</si>
  <si>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</si>
  <si>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</si>
  <si>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</si>
  <si>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</si>
  <si>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</si>
  <si>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</si>
  <si>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</si>
  <si>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</si>
  <si>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</si>
  <si>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</si>
  <si>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</si>
  <si>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</si>
  <si>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</si>
  <si>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</si>
  <si>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</si>
  <si>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</si>
  <si>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</si>
  <si>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</si>
  <si>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</si>
  <si>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</si>
  <si>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</si>
  <si>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</si>
  <si>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</si>
  <si>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</si>
  <si>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</si>
  <si>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</si>
  <si>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</si>
  <si>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</si>
  <si>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</si>
  <si>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</si>
  <si>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</si>
  <si>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</si>
  <si>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</si>
  <si>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</si>
  <si>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</si>
  <si>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</si>
  <si>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</si>
  <si>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</si>
  <si>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</si>
  <si>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</si>
  <si>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</si>
  <si>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</si>
  <si>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</si>
  <si>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</si>
  <si>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</si>
  <si>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</si>
  <si>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</si>
  <si>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</si>
  <si>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</si>
  <si>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</si>
  <si>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</si>
  <si>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</si>
  <si>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</si>
  <si>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</si>
  <si>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</si>
  <si>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</si>
  <si>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</si>
  <si>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</si>
  <si>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</si>
  <si>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</si>
  <si>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</si>
  <si>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</si>
  <si>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</si>
  <si>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</si>
  <si>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</si>
  <si>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</si>
  <si>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</si>
  <si>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</si>
  <si>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</si>
  <si>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</si>
  <si>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</si>
  <si>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</si>
  <si>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</si>
  <si>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</si>
  <si>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</si>
  <si>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</si>
  <si>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</si>
  <si>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</si>
  <si>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</si>
  <si>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</si>
  <si>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</si>
  <si>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</si>
  <si>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</si>
  <si>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</si>
  <si>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</si>
  <si>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</si>
  <si>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</si>
  <si>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</si>
  <si>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</si>
  <si>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</si>
  <si>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</si>
  <si>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</si>
  <si>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</si>
  <si>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</si>
  <si>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</si>
  <si>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</si>
  <si>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</si>
  <si>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</si>
  <si>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</si>
  <si>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</si>
  <si>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</si>
  <si>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</si>
  <si>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</si>
  <si>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</si>
  <si>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</si>
  <si>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</si>
  <si>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</si>
  <si>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</si>
  <si>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</si>
  <si>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</si>
  <si>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</si>
  <si>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</si>
  <si>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</si>
  <si>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</si>
  <si>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</si>
  <si>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</si>
  <si>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</si>
  <si>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</si>
  <si>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</si>
  <si>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</si>
  <si>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</si>
  <si>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</si>
  <si>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</si>
  <si>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</si>
  <si>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</si>
  <si>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</si>
  <si>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</si>
  <si>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</si>
  <si>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</si>
  <si>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</si>
  <si>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</si>
  <si>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</si>
  <si>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</si>
  <si>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</si>
  <si>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</si>
  <si>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</si>
  <si>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</si>
  <si>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</si>
  <si>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</si>
  <si>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</si>
  <si>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</si>
  <si>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</si>
  <si>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</si>
  <si>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</si>
  <si>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</si>
  <si>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</si>
  <si>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</si>
  <si>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</si>
  <si>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</si>
  <si>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</si>
  <si>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</si>
  <si>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</si>
  <si>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</si>
  <si>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</si>
  <si>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</si>
  <si>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</si>
  <si>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</si>
  <si>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</si>
  <si>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</si>
  <si>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</si>
  <si>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</si>
  <si>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</si>
  <si>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</si>
  <si>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</si>
  <si>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</si>
  <si>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</si>
  <si>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</si>
  <si>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</si>
  <si>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</si>
  <si>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</si>
  <si>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</si>
  <si>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</si>
  <si>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</si>
  <si>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</si>
  <si>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</si>
  <si>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</si>
  <si>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</si>
  <si>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</si>
  <si>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</si>
  <si>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</si>
  <si>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</si>
  <si>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</si>
  <si>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</si>
  <si>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</si>
  <si>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</si>
  <si>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</si>
  <si>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</si>
  <si>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</si>
  <si>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</si>
  <si>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</si>
  <si>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</si>
  <si>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</si>
  <si>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</si>
  <si>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</si>
  <si>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</si>
  <si>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</si>
  <si>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</si>
  <si>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</si>
  <si>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</si>
  <si>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</si>
  <si>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</si>
  <si>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</si>
  <si>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</si>
  <si>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</si>
  <si>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</si>
  <si>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</si>
  <si>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</si>
  <si>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</si>
  <si>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</si>
  <si>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</si>
  <si>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</si>
  <si>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</si>
  <si>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</si>
  <si>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</si>
  <si>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</si>
  <si>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</si>
  <si>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</si>
  <si>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</si>
  <si>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</si>
  <si>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</si>
  <si>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</si>
  <si>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</si>
  <si>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</si>
  <si>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</si>
  <si>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</si>
  <si>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</si>
  <si>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</si>
  <si>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</si>
  <si>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</si>
  <si>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</si>
  <si>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</si>
  <si>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</si>
  <si>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</si>
  <si>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</si>
  <si>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</si>
  <si>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</si>
  <si>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</si>
  <si>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</si>
  <si>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</si>
  <si>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</si>
  <si>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</si>
  <si>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</si>
  <si>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</si>
  <si>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</si>
  <si>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</si>
  <si>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</si>
  <si>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</si>
  <si>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</si>
  <si>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</si>
  <si>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</si>
  <si>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</si>
  <si>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</si>
  <si>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</si>
  <si>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</si>
  <si>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</si>
  <si>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</si>
  <si>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</si>
  <si>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</si>
  <si>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</si>
  <si>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</si>
  <si>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</si>
  <si>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</si>
  <si>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</si>
  <si>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</si>
  <si>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</si>
  <si>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</si>
  <si>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</si>
  <si>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</si>
  <si>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</si>
  <si>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</si>
  <si>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</si>
  <si>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</si>
  <si>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</si>
  <si>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</si>
  <si>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</si>
  <si>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</si>
  <si>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</si>
  <si>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</si>
  <si>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</si>
  <si>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</si>
  <si>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</si>
  <si>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</si>
  <si>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</si>
  <si>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</si>
  <si>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</si>
  <si>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</si>
  <si>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</si>
  <si>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</si>
  <si>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</si>
  <si>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</si>
  <si>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</si>
  <si>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</si>
  <si>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</si>
  <si>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</si>
  <si>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</si>
  <si>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</si>
  <si>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</si>
  <si>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</si>
  <si>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</si>
  <si>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</si>
  <si>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</si>
  <si>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</si>
  <si>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</si>
  <si>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</si>
  <si>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</si>
  <si>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</si>
  <si>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</si>
  <si>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</si>
  <si>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</si>
  <si>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</si>
  <si>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</si>
  <si>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</si>
  <si>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</si>
  <si>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</si>
  <si>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</si>
  <si>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Derwood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</si>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</sst>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26A88FE-B8C8-44F8-93EB-70B7159BCD4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29</v>
          </cell>
        </row>
        <row r="4">
          <cell r="B4" t="str">
            <v>Central American*</v>
          </cell>
          <cell r="D4">
            <v>116</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60</v>
          </cell>
        </row>
        <row r="11">
          <cell r="B11" t="str">
            <v>Other Central American</v>
          </cell>
          <cell r="D11">
            <v>0</v>
          </cell>
        </row>
        <row r="12">
          <cell r="B12" t="str">
            <v>South American*</v>
          </cell>
          <cell r="D12">
            <v>146</v>
          </cell>
        </row>
        <row r="13">
          <cell r="B13" t="str">
            <v>Argentinean</v>
          </cell>
          <cell r="D13">
            <v>0</v>
          </cell>
        </row>
        <row r="14">
          <cell r="B14" t="str">
            <v>Bolivian</v>
          </cell>
          <cell r="D14">
            <v>0</v>
          </cell>
        </row>
        <row r="15">
          <cell r="B15" t="str">
            <v>Chilean</v>
          </cell>
          <cell r="D15">
            <v>0</v>
          </cell>
        </row>
        <row r="16">
          <cell r="B16" t="str">
            <v>Colombian</v>
          </cell>
          <cell r="D16">
            <v>40</v>
          </cell>
        </row>
        <row r="17">
          <cell r="B17" t="str">
            <v>Ecuadorian</v>
          </cell>
          <cell r="D17">
            <v>23</v>
          </cell>
        </row>
        <row r="18">
          <cell r="B18" t="str">
            <v>Paraguayan</v>
          </cell>
          <cell r="D18">
            <v>0</v>
          </cell>
        </row>
        <row r="19">
          <cell r="B19" t="str">
            <v>Peruvian</v>
          </cell>
          <cell r="D19">
            <v>40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31</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687</v>
          </cell>
        </row>
        <row r="39">
          <cell r="B39" t="str">
            <v>Albanian alone</v>
          </cell>
          <cell r="D39">
            <v>0</v>
          </cell>
        </row>
        <row r="40">
          <cell r="B40" t="str">
            <v>Alsatian alone</v>
          </cell>
          <cell r="D40">
            <v>0</v>
          </cell>
        </row>
        <row r="41">
          <cell r="B41" t="str">
            <v>Andorran alone</v>
          </cell>
          <cell r="D41">
            <v>0</v>
          </cell>
        </row>
        <row r="42">
          <cell r="B42" t="str">
            <v>Armenian alone</v>
          </cell>
          <cell r="D42">
            <v>22</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v>
          </cell>
        </row>
        <row r="68">
          <cell r="B68" t="str">
            <v>Greek alone</v>
          </cell>
          <cell r="D68">
            <v>0</v>
          </cell>
        </row>
        <row r="69">
          <cell r="B69" t="str">
            <v>Hungarian alone</v>
          </cell>
          <cell r="D69">
            <v>0</v>
          </cell>
        </row>
        <row r="70">
          <cell r="B70" t="str">
            <v>Icelandic alone</v>
          </cell>
          <cell r="D70">
            <v>0</v>
          </cell>
        </row>
        <row r="71">
          <cell r="B71" t="str">
            <v>Irish alone</v>
          </cell>
          <cell r="D71">
            <v>33</v>
          </cell>
        </row>
        <row r="72">
          <cell r="B72" t="str">
            <v>Italian alone</v>
          </cell>
          <cell r="D72">
            <v>45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80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39</v>
          </cell>
        </row>
        <row r="104">
          <cell r="B104" t="str">
            <v>Welsh alone</v>
          </cell>
          <cell r="D104">
            <v>0</v>
          </cell>
        </row>
        <row r="105">
          <cell r="B105" t="str">
            <v>Other European alone</v>
          </cell>
          <cell r="D105">
            <v>0</v>
          </cell>
        </row>
        <row r="106">
          <cell r="B106" t="str">
            <v>Middle Eastern or North African alone*</v>
          </cell>
          <cell r="D106">
            <v>95</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227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231</v>
          </cell>
        </row>
        <row r="145">
          <cell r="B145" t="str">
            <v>White alone or in combination with one or more other races</v>
          </cell>
          <cell r="D145" t="e">
            <v>#N/A</v>
          </cell>
        </row>
        <row r="146">
          <cell r="B146" t="str">
            <v>European alone or in any combination*</v>
          </cell>
          <cell r="D146">
            <v>861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37</v>
          </cell>
        </row>
        <row r="168">
          <cell r="B168" t="str">
            <v>English alone or in any combination</v>
          </cell>
          <cell r="D168">
            <v>263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49</v>
          </cell>
        </row>
        <row r="173">
          <cell r="B173" t="str">
            <v>Frisian alone or in any combination</v>
          </cell>
          <cell r="D173">
            <v>0</v>
          </cell>
        </row>
        <row r="174">
          <cell r="B174" t="str">
            <v>Georgian alone or in any combination</v>
          </cell>
          <cell r="D174">
            <v>0</v>
          </cell>
        </row>
        <row r="175">
          <cell r="B175" t="str">
            <v>German alone or in any combination</v>
          </cell>
          <cell r="D175">
            <v>226</v>
          </cell>
        </row>
        <row r="176">
          <cell r="B176" t="str">
            <v>Greek alone or in any combination</v>
          </cell>
          <cell r="D176">
            <v>0</v>
          </cell>
        </row>
        <row r="177">
          <cell r="B177" t="str">
            <v>Hungarian alone or in any combination</v>
          </cell>
          <cell r="D177">
            <v>25</v>
          </cell>
        </row>
        <row r="178">
          <cell r="B178" t="str">
            <v>Icelandic alone or in any combination</v>
          </cell>
          <cell r="D178">
            <v>0</v>
          </cell>
        </row>
        <row r="179">
          <cell r="B179" t="str">
            <v>Irish alone or in any combination</v>
          </cell>
          <cell r="D179">
            <v>243</v>
          </cell>
        </row>
        <row r="180">
          <cell r="B180" t="str">
            <v>Italian alone or in any combination</v>
          </cell>
          <cell r="D180">
            <v>119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112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46</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115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53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426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401</v>
          </cell>
        </row>
        <row r="253">
          <cell r="B253" t="str">
            <v>Black or African American alone</v>
          </cell>
          <cell r="D253" t="e">
            <v>#N/A</v>
          </cell>
        </row>
        <row r="254">
          <cell r="B254" t="str">
            <v>African American alone</v>
          </cell>
          <cell r="D254">
            <v>130</v>
          </cell>
        </row>
        <row r="255">
          <cell r="B255" t="str">
            <v>Sub-Saharan African alone*</v>
          </cell>
          <cell r="D255">
            <v>103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72</v>
          </cell>
        </row>
        <row r="319">
          <cell r="B319" t="str">
            <v>Black or African American alone or in combination with one or more other races</v>
          </cell>
          <cell r="D319" t="e">
            <v>#N/A</v>
          </cell>
        </row>
        <row r="320">
          <cell r="B320" t="str">
            <v>African American alone or in any combination</v>
          </cell>
          <cell r="D320">
            <v>143</v>
          </cell>
        </row>
        <row r="321">
          <cell r="B321" t="str">
            <v>Sub-Saharan African alone or in any combination*</v>
          </cell>
          <cell r="D321">
            <v>127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126</v>
          </cell>
        </row>
        <row r="383">
          <cell r="B383" t="str">
            <v>Other Black or African American alone or in any combination, specified</v>
          </cell>
          <cell r="D383">
            <v>0</v>
          </cell>
        </row>
        <row r="384">
          <cell r="B384" t="str">
            <v>Other Black or African American alone or in any combination, not specified</v>
          </cell>
          <cell r="D384">
            <v>102</v>
          </cell>
        </row>
        <row r="385">
          <cell r="B385" t="str">
            <v>American Indian and Alaska Native alone</v>
          </cell>
          <cell r="D385">
            <v>102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387</v>
          </cell>
        </row>
        <row r="2779">
          <cell r="B2779" t="str">
            <v>Chinese, except Taiwanese alone</v>
          </cell>
          <cell r="D2779">
            <v>271</v>
          </cell>
        </row>
        <row r="2780">
          <cell r="B2780" t="str">
            <v>Hmong alone</v>
          </cell>
          <cell r="D2780">
            <v>0</v>
          </cell>
        </row>
        <row r="2781">
          <cell r="B2781" t="str">
            <v>Japanese alone</v>
          </cell>
          <cell r="D2781">
            <v>0</v>
          </cell>
        </row>
        <row r="2782">
          <cell r="B2782" t="str">
            <v>Korean alone</v>
          </cell>
          <cell r="D2782">
            <v>80</v>
          </cell>
        </row>
        <row r="2783">
          <cell r="B2783" t="str">
            <v>Mongolian alone</v>
          </cell>
          <cell r="D2783">
            <v>0</v>
          </cell>
        </row>
        <row r="2784">
          <cell r="B2784" t="str">
            <v>Taiwanese alone</v>
          </cell>
          <cell r="D2784">
            <v>37</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175</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442</v>
          </cell>
        </row>
        <row r="2832">
          <cell r="B2832" t="str">
            <v>Chinese, except Taiwanese alone or in any combination</v>
          </cell>
          <cell r="D2832">
            <v>330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90</v>
          </cell>
        </row>
        <row r="2836">
          <cell r="B2836" t="str">
            <v>Mongolian alone or in any combination</v>
          </cell>
          <cell r="D2836">
            <v>0</v>
          </cell>
        </row>
        <row r="2837">
          <cell r="B2837" t="str">
            <v>Taiwanese alone or in any combination</v>
          </cell>
          <cell r="D2837">
            <v>57</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186</v>
          </cell>
        </row>
        <row r="2848">
          <cell r="B2848" t="str">
            <v>Asian Indian alone or in any combination</v>
          </cell>
          <cell r="D2848">
            <v>114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58033-9741-4D4B-B388-D4A1177E299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687</v>
      </c>
      <c r="C5" s="10" t="s">
        <v>5</v>
      </c>
      <c r="D5" s="11">
        <v>861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22</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37</v>
      </c>
      <c r="E26" s="16" t="e">
        <f>VLOOKUP($D26,'[1]Profile_Cnty Export'!$B$2:$D$3010,3,FALSE)</f>
        <v>#N/A</v>
      </c>
    </row>
    <row r="27" spans="1:5" x14ac:dyDescent="0.25">
      <c r="A27" t="s">
        <v>48</v>
      </c>
      <c r="B27" s="17">
        <v>68</v>
      </c>
      <c r="C27" s="10" t="s">
        <v>49</v>
      </c>
      <c r="D27" s="18">
        <v>263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v>
      </c>
      <c r="C34" s="14" t="s">
        <v>63</v>
      </c>
      <c r="D34" s="15">
        <v>226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33</v>
      </c>
      <c r="C38" s="14" t="s">
        <v>71</v>
      </c>
      <c r="D38" s="15">
        <v>243</v>
      </c>
      <c r="E38" s="16" t="e">
        <f>VLOOKUP($D38,'[1]Profile_Cnty Export'!$B$2:$D$3010,3,FALSE)</f>
        <v>#N/A</v>
      </c>
    </row>
    <row r="39" spans="1:5" x14ac:dyDescent="0.25">
      <c r="A39" t="s">
        <v>72</v>
      </c>
      <c r="B39" s="17">
        <v>45</v>
      </c>
      <c r="C39" s="10" t="s">
        <v>73</v>
      </c>
      <c r="D39" s="18">
        <v>119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80</v>
      </c>
      <c r="C58" s="14" t="s">
        <v>111</v>
      </c>
      <c r="D58" s="15">
        <v>112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39</v>
      </c>
      <c r="C70" s="14" t="s">
        <v>135</v>
      </c>
      <c r="D70" s="15">
        <v>46</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95</v>
      </c>
      <c r="C73" s="10" t="s">
        <v>141</v>
      </c>
      <c r="D73" s="11">
        <v>115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23</v>
      </c>
      <c r="C82" s="14" t="s">
        <v>159</v>
      </c>
      <c r="D82" s="15">
        <v>53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227</v>
      </c>
      <c r="C101" s="10" t="s">
        <v>197</v>
      </c>
      <c r="D101" s="11">
        <v>426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231</v>
      </c>
      <c r="C111" s="20" t="s">
        <v>217</v>
      </c>
      <c r="D111" s="21">
        <v>401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130</v>
      </c>
      <c r="C114" s="10" t="s">
        <v>221</v>
      </c>
      <c r="D114" s="24">
        <v>143</v>
      </c>
      <c r="E114" s="12" t="e">
        <f>VLOOKUP($D114,'[1]Profile_Cnty Export'!$B$2:$D$3010,3,FALSE)</f>
        <v>#N/A</v>
      </c>
    </row>
    <row r="115" spans="1:5" x14ac:dyDescent="0.25">
      <c r="A115" t="s">
        <v>222</v>
      </c>
      <c r="B115" s="25">
        <v>103</v>
      </c>
      <c r="C115" s="14" t="s">
        <v>223</v>
      </c>
      <c r="D115" s="26">
        <v>127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126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72</v>
      </c>
      <c r="C178" s="20" t="s">
        <v>349</v>
      </c>
      <c r="D178" s="30">
        <v>102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387</v>
      </c>
      <c r="C1378" s="10" t="s">
        <v>2745</v>
      </c>
      <c r="D1378" s="11">
        <v>442</v>
      </c>
      <c r="E1378" s="12" t="e">
        <f>VLOOKUP($D1378,'[1]Profile_Cnty Export'!$B$2:$D$3010,3,FALSE)</f>
        <v>#N/A</v>
      </c>
    </row>
    <row r="1379" spans="1:5" x14ac:dyDescent="0.25">
      <c r="A1379" t="s">
        <v>2746</v>
      </c>
      <c r="B1379" s="13">
        <v>271</v>
      </c>
      <c r="C1379" s="14" t="s">
        <v>2747</v>
      </c>
      <c r="D1379" s="15">
        <v>330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80</v>
      </c>
      <c r="C1382" s="10" t="s">
        <v>2753</v>
      </c>
      <c r="D1382" s="18">
        <v>90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37</v>
      </c>
      <c r="C1384" s="10" t="s">
        <v>2757</v>
      </c>
      <c r="D1384" s="18">
        <v>57</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175</v>
      </c>
      <c r="C1394" s="10" t="s">
        <v>2777</v>
      </c>
      <c r="D1394" s="11">
        <v>186</v>
      </c>
      <c r="E1394" s="12" t="e">
        <f>VLOOKUP($D1394,'[1]Profile_Cnty Export'!$B$2:$D$3010,3,FALSE)</f>
        <v>#N/A</v>
      </c>
    </row>
    <row r="1395" spans="1:5" x14ac:dyDescent="0.25">
      <c r="A1395" t="s">
        <v>2778</v>
      </c>
      <c r="B1395" s="13">
        <v>0</v>
      </c>
      <c r="C1395" s="14" t="s">
        <v>2779</v>
      </c>
      <c r="D1395" s="15">
        <v>114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23</v>
      </c>
      <c r="C1400" s="10" t="s">
        <v>2789</v>
      </c>
      <c r="D1400" s="18">
        <v>32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37</v>
      </c>
      <c r="C1409" s="14" t="s">
        <v>2807</v>
      </c>
      <c r="D1409" s="15">
        <v>51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33</v>
      </c>
      <c r="C1416" s="10" t="s">
        <v>2821</v>
      </c>
      <c r="D1416" s="18">
        <v>49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29</v>
      </c>
      <c r="C1498" s="12"/>
    </row>
    <row r="1499" spans="1:5" x14ac:dyDescent="0.25">
      <c r="A1499" t="s">
        <v>2978</v>
      </c>
      <c r="B1499" s="25">
        <v>116</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60</v>
      </c>
      <c r="C1505" s="16"/>
    </row>
    <row r="1506" spans="1:3" x14ac:dyDescent="0.25">
      <c r="A1506" t="s">
        <v>2985</v>
      </c>
      <c r="B1506" s="17">
        <v>0</v>
      </c>
      <c r="C1506" s="12"/>
    </row>
    <row r="1507" spans="1:3" x14ac:dyDescent="0.25">
      <c r="A1507" t="s">
        <v>2986</v>
      </c>
      <c r="B1507" s="25">
        <v>146</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40</v>
      </c>
      <c r="C1511" s="16"/>
    </row>
    <row r="1512" spans="1:3" x14ac:dyDescent="0.25">
      <c r="A1512" t="s">
        <v>2991</v>
      </c>
      <c r="B1512" s="17">
        <v>23</v>
      </c>
      <c r="C1512" s="12"/>
    </row>
    <row r="1513" spans="1:3" x14ac:dyDescent="0.25">
      <c r="A1513" t="s">
        <v>2992</v>
      </c>
      <c r="B1513" s="13">
        <v>0</v>
      </c>
      <c r="C1513" s="16"/>
    </row>
    <row r="1514" spans="1:3" x14ac:dyDescent="0.25">
      <c r="A1514" t="s">
        <v>2993</v>
      </c>
      <c r="B1514" s="17">
        <v>40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31</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748CBB2-7B6C-412B-A4D3-24A3C0752D0E}"/>
</file>

<file path=customXml/itemProps2.xml><?xml version="1.0" encoding="utf-8"?>
<ds:datastoreItem xmlns:ds="http://schemas.openxmlformats.org/officeDocument/2006/customXml" ds:itemID="{7A2CBAE7-51AF-466A-ACE1-885319C8E02A}"/>
</file>

<file path=customXml/itemProps3.xml><?xml version="1.0" encoding="utf-8"?>
<ds:datastoreItem xmlns:ds="http://schemas.openxmlformats.org/officeDocument/2006/customXml" ds:itemID="{EFE23206-E916-4993-8E28-A389C74DBA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2023-09-27T12:50:03Z</dcterms:created>
  <dcterms:modified xsi:type="dcterms:W3CDTF">2023-09-27T12:50:04Z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