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26F48C0C-F858-4CBD-9AB9-817483654BEE}" xr6:coauthVersionLast="47" xr6:coauthVersionMax="47" xr10:uidLastSave="{00000000-0000-0000-0000-000000000000}"/>
  <bookViews>
    <workbookView xWindow="28680" yWindow="-120" windowWidth="29040" windowHeight="15840" xr2:uid="{3111A63D-4B3F-4F4D-8275-548A1C50FB04}"/>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<sst xmlns="http://schemas.openxmlformats.org/spreadsheetml/2006/main" count="3037" uniqueCount="3020">
  <si>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</si>
  <si>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</si>
  <si>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</si>
  <si>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</si>
  <si>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</si>
  <si>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</si>
  <si>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</si>
  <si>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</si>
  <si>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</si>
  <si>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</si>
  <si>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</si>
  <si>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</si>
  <si>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</si>
  <si>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</si>
  <si>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</si>
  <si>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</si>
  <si>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</si>
  <si>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</si>
  <si>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</si>
  <si>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</si>
  <si>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</si>
  <si>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</si>
  <si>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</si>
  <si>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</si>
  <si>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</si>
  <si>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</si>
  <si>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</si>
  <si>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</si>
  <si>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</si>
  <si>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</si>
  <si>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</si>
  <si>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</si>
  <si>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</si>
  <si>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</si>
  <si>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</si>
  <si>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</si>
  <si>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</si>
  <si>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</si>
  <si>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</si>
  <si>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</si>
  <si>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</si>
  <si>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</si>
  <si>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</si>
  <si>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</si>
  <si>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</si>
  <si>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</si>
  <si>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</si>
  <si>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</si>
  <si>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</si>
  <si>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</si>
  <si>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</si>
  <si>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</si>
  <si>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</si>
  <si>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</si>
  <si>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</si>
  <si>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</si>
  <si>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</si>
  <si>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</si>
  <si>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</si>
  <si>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</si>
  <si>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</si>
  <si>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</si>
  <si>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</si>
  <si>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</si>
  <si>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</si>
  <si>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</si>
  <si>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</si>
  <si>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</si>
  <si>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</si>
  <si>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</si>
  <si>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</si>
  <si>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</si>
  <si>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</si>
  <si>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</si>
  <si>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</si>
  <si>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</si>
  <si>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</si>
  <si>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</si>
  <si>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</si>
  <si>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</si>
  <si>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</si>
  <si>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</si>
  <si>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</si>
  <si>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</si>
  <si>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</si>
  <si>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</si>
  <si>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</si>
  <si>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</si>
  <si>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</si>
  <si>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</si>
  <si>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</si>
  <si>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</si>
  <si>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</si>
  <si>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</si>
  <si>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</si>
  <si>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</si>
  <si>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</si>
  <si>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</si>
  <si>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</si>
  <si>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</si>
  <si>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</si>
  <si>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</si>
  <si>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</si>
  <si>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</si>
  <si>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</si>
  <si>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</si>
  <si>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</si>
  <si>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</si>
  <si>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</si>
  <si>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</si>
  <si>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</si>
  <si>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</si>
  <si>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</si>
  <si>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</si>
  <si>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</si>
  <si>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</si>
  <si>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</si>
  <si>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</si>
  <si>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</si>
  <si>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</si>
  <si>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</si>
  <si>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</si>
  <si>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</si>
  <si>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</si>
  <si>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</si>
  <si>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</si>
  <si>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</si>
  <si>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</si>
  <si>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</si>
  <si>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</si>
  <si>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</si>
  <si>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</si>
  <si>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</si>
  <si>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</si>
  <si>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</si>
  <si>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</si>
  <si>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</si>
  <si>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</si>
  <si>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</si>
  <si>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</si>
  <si>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</si>
  <si>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</si>
  <si>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</si>
  <si>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</si>
  <si>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</si>
  <si>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</si>
  <si>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</si>
  <si>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</si>
  <si>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</si>
  <si>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</si>
  <si>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</si>
  <si>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</si>
  <si>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</si>
  <si>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</si>
  <si>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</si>
  <si>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</si>
  <si>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</si>
  <si>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</si>
  <si>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</si>
  <si>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</si>
  <si>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</si>
  <si>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</si>
  <si>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</si>
  <si>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</si>
  <si>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</si>
  <si>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</si>
  <si>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</si>
  <si>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</si>
  <si>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</si>
  <si>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</si>
  <si>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</si>
  <si>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</si>
  <si>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</si>
  <si>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</si>
  <si>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</si>
  <si>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</si>
  <si>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</si>
  <si>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</si>
  <si>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</si>
  <si>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</si>
  <si>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</si>
  <si>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</si>
  <si>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</si>
  <si>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</si>
  <si>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</si>
  <si>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</si>
  <si>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</si>
  <si>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</si>
  <si>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</si>
  <si>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</si>
  <si>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</si>
  <si>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</si>
  <si>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</si>
  <si>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</si>
  <si>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</si>
  <si>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</si>
  <si>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</si>
  <si>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</si>
  <si>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</si>
  <si>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</si>
  <si>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</si>
  <si>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</si>
  <si>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</si>
  <si>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</si>
  <si>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</si>
  <si>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</si>
  <si>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</si>
  <si>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</si>
  <si>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</si>
  <si>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</si>
  <si>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</si>
  <si>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</si>
  <si>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</si>
  <si>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</si>
  <si>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</si>
  <si>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</si>
  <si>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</si>
  <si>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</si>
  <si>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</si>
  <si>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</si>
  <si>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</si>
  <si>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</si>
  <si>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</si>
  <si>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</si>
  <si>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</si>
  <si>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</si>
  <si>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</si>
  <si>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</si>
  <si>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</si>
  <si>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</si>
  <si>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</si>
  <si>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</si>
  <si>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</si>
  <si>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</si>
  <si>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</si>
  <si>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</si>
  <si>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</si>
  <si>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</si>
  <si>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</si>
  <si>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</si>
  <si>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</si>
  <si>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</si>
  <si>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</si>
  <si>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</si>
  <si>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</si>
  <si>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</si>
  <si>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</si>
  <si>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</si>
  <si>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</si>
  <si>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</si>
  <si>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</si>
  <si>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</si>
  <si>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</si>
  <si>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</si>
  <si>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</si>
  <si>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</si>
  <si>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</si>
  <si>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</si>
  <si>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</si>
  <si>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</si>
  <si>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</si>
  <si>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</si>
  <si>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</si>
  <si>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</si>
  <si>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</si>
  <si>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</si>
  <si>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</si>
  <si>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</si>
  <si>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</si>
  <si>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</si>
  <si>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</si>
  <si>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</si>
  <si>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</si>
  <si>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</si>
  <si>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</si>
  <si>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</si>
  <si>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</si>
  <si>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</si>
  <si>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</si>
  <si>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</si>
  <si>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</si>
  <si>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</si>
  <si>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</si>
  <si>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</si>
  <si>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</si>
  <si>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</si>
  <si>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</si>
  <si>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</si>
  <si>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</si>
  <si>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</si>
  <si>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</si>
  <si>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</si>
  <si>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</si>
  <si>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</si>
  <si>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</si>
  <si>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</si>
  <si>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</si>
  <si>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</si>
  <si>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</si>
  <si>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</si>
  <si>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</si>
  <si>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</si>
  <si>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</si>
  <si>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</si>
  <si>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</si>
  <si>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</si>
  <si>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</si>
  <si>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</si>
  <si>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</si>
  <si>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</si>
  <si>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</si>
  <si>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</si>
  <si>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</si>
  <si>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</si>
  <si>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</si>
  <si>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</si>
  <si>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</si>
  <si>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</si>
  <si>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</si>
  <si>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</si>
  <si>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</si>
  <si>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</si>
  <si>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</si>
  <si>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</si>
  <si>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</si>
  <si>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</si>
  <si>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</si>
  <si>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</si>
  <si>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</si>
  <si>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</si>
  <si>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</si>
  <si>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</si>
  <si>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</si>
  <si>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</si>
  <si>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</si>
  <si>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</si>
  <si>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</si>
  <si>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</si>
  <si>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</si>
  <si>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</si>
  <si>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</si>
  <si>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</si>
  <si>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</si>
  <si>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</si>
  <si>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</si>
  <si>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</si>
  <si>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</si>
  <si>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</si>
  <si>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</si>
  <si>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</si>
  <si>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</si>
  <si>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</si>
  <si>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</si>
  <si>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</si>
  <si>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</si>
  <si>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</si>
  <si>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</si>
  <si>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</si>
  <si>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</si>
  <si>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</si>
  <si>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</si>
  <si>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</si>
  <si>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</si>
  <si>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</si>
  <si>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</si>
  <si>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</si>
  <si>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</si>
  <si>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</si>
  <si>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</si>
  <si>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</si>
  <si>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</si>
  <si>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</si>
  <si>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</si>
  <si>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</si>
  <si>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</si>
  <si>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</si>
  <si>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</si>
  <si>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</si>
  <si>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</si>
  <si>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</si>
  <si>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</si>
  <si>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</si>
  <si>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</si>
  <si>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</si>
  <si>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</si>
  <si>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</si>
  <si>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</si>
  <si>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</si>
  <si>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</si>
  <si>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</si>
  <si>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</si>
  <si>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</si>
  <si>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</si>
  <si>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</si>
  <si>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</si>
  <si>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</si>
  <si>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</si>
  <si>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</si>
  <si>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</si>
  <si>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</si>
  <si>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</si>
  <si>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</si>
  <si>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</si>
  <si>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</si>
  <si>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</si>
  <si>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</si>
  <si>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</si>
  <si>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</si>
  <si>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</si>
  <si>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</si>
  <si>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</si>
  <si>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</si>
  <si>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</si>
  <si>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</si>
  <si>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</si>
  <si>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</si>
  <si>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</si>
  <si>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</si>
  <si>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</si>
  <si>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</si>
  <si>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</si>
  <si>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</si>
  <si>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</si>
  <si>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</si>
  <si>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</si>
  <si>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</si>
  <si>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</si>
  <si>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</si>
  <si>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</si>
  <si>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</si>
  <si>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</si>
  <si>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</si>
  <si>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</si>
  <si>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</si>
  <si>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</si>
  <si>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</si>
  <si>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</si>
  <si>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</si>
  <si>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</si>
  <si>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</si>
  <si>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</si>
  <si>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</si>
  <si>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</si>
  <si>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</si>
  <si>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</si>
  <si>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</si>
  <si>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</si>
  <si>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</si>
  <si>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</si>
  <si>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</si>
  <si>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</si>
  <si>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</si>
  <si>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</si>
  <si>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</si>
  <si>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</si>
  <si>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</si>
  <si>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</si>
  <si>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</si>
  <si>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</si>
  <si>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</si>
  <si>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</si>
  <si>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</si>
  <si>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</si>
  <si>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</si>
  <si>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</si>
  <si>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</si>
  <si>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</si>
  <si>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</si>
  <si>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</si>
  <si>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</si>
  <si>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</si>
  <si>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</si>
  <si>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</si>
  <si>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</si>
  <si>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</si>
  <si>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</si>
  <si>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</si>
  <si>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</si>
  <si>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</si>
  <si>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</si>
  <si>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</si>
  <si>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</si>
  <si>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</si>
  <si>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</si>
  <si>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</si>
  <si>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</si>
  <si>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</si>
  <si>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</si>
  <si>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</si>
  <si>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</si>
  <si>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</si>
  <si>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</si>
  <si>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</si>
  <si>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</si>
  <si>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</si>
  <si>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</si>
  <si>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</si>
  <si>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</si>
  <si>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</si>
  <si>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</si>
  <si>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</si>
  <si>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</si>
  <si>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</si>
  <si>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</si>
  <si>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</si>
  <si>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</si>
  <si>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</si>
  <si>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</si>
  <si>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</si>
  <si>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</si>
  <si>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</si>
  <si>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</si>
  <si>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</si>
  <si>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</si>
  <si>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</si>
  <si>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</si>
  <si>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</si>
  <si>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</si>
  <si>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</si>
  <si>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</si>
  <si>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</si>
  <si>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</si>
  <si>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</si>
  <si>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</si>
  <si>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</si>
  <si>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</si>
  <si>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</si>
  <si>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</si>
  <si>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</si>
  <si>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</si>
  <si>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</si>
  <si>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</si>
  <si>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</si>
  <si>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</si>
  <si>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</si>
  <si>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</si>
  <si>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</si>
  <si>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</si>
  <si>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</si>
  <si>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</si>
  <si>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</si>
  <si>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</si>
  <si>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</si>
  <si>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</si>
  <si>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</si>
  <si>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</si>
  <si>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</si>
  <si>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</si>
  <si>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</si>
  <si>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</si>
  <si>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</si>
  <si>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</si>
  <si>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</si>
  <si>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</si>
  <si>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</si>
  <si>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</si>
  <si>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</si>
  <si>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</si>
  <si>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</si>
  <si>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</si>
  <si>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</si>
  <si>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</si>
  <si>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</si>
  <si>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</si>
  <si>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</si>
  <si>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</si>
  <si>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</si>
  <si>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</si>
  <si>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</si>
  <si>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</si>
  <si>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</si>
  <si>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</si>
  <si>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</si>
  <si>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</si>
  <si>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</si>
  <si>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</si>
  <si>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</si>
  <si>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</si>
  <si>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</si>
  <si>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</si>
  <si>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</si>
  <si>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</si>
  <si>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</si>
  <si>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</si>
  <si>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</si>
  <si>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</si>
  <si>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</si>
  <si>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</si>
  <si>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</si>
  <si>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</si>
  <si>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</si>
  <si>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</si>
  <si>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</si>
  <si>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</si>
  <si>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</si>
  <si>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</si>
  <si>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</si>
  <si>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</si>
  <si>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</si>
  <si>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</si>
  <si>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</si>
  <si>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</si>
  <si>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</si>
  <si>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</si>
  <si>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</si>
  <si>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</si>
  <si>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</si>
  <si>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</si>
  <si>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</si>
  <si>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</si>
  <si>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</si>
  <si>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</si>
  <si>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</si>
  <si>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</si>
  <si>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</si>
  <si>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</si>
  <si>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</si>
  <si>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</si>
  <si>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</si>
  <si>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</si>
  <si>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</si>
  <si>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</si>
  <si>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</si>
  <si>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</si>
  <si>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</si>
  <si>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</si>
  <si>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</si>
  <si>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</si>
  <si>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</si>
  <si>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</si>
  <si>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</si>
  <si>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</si>
  <si>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</si>
  <si>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</si>
  <si>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</si>
  <si>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</si>
  <si>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</si>
  <si>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</si>
  <si>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</si>
  <si>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</si>
  <si>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</si>
  <si>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</si>
  <si>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</si>
  <si>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</si>
  <si>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</si>
  <si>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</si>
  <si>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</si>
  <si>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</si>
  <si>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</si>
  <si>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</si>
  <si>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</si>
  <si>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</si>
  <si>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</si>
  <si>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</si>
  <si>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</si>
  <si>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</si>
  <si>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</si>
  <si>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</si>
  <si>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</si>
  <si>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</si>
  <si>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</si>
  <si>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</si>
  <si>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</si>
  <si>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</si>
  <si>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</si>
  <si>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</si>
  <si>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</si>
  <si>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</si>
  <si>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</si>
  <si>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</si>
  <si>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</si>
  <si>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</si>
  <si>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</si>
  <si>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</si>
  <si>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</si>
  <si>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</si>
  <si>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</si>
  <si>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</si>
  <si>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</si>
  <si>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</si>
  <si>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</si>
  <si>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</si>
  <si>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</si>
  <si>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</si>
  <si>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</si>
  <si>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</si>
  <si>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</si>
  <si>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</si>
  <si>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</si>
  <si>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</si>
  <si>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</si>
  <si>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</si>
  <si>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</si>
  <si>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</si>
  <si>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</si>
  <si>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</si>
  <si>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</si>
  <si>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</si>
  <si>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</si>
  <si>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</si>
  <si>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</si>
  <si>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</si>
  <si>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</si>
  <si>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</si>
  <si>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</si>
  <si>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</si>
  <si>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</si>
  <si>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</si>
  <si>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</si>
  <si>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</si>
  <si>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</si>
  <si>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</si>
  <si>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</si>
  <si>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</si>
  <si>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</si>
  <si>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</si>
  <si>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</si>
  <si>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</si>
  <si>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</si>
  <si>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</si>
  <si>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</si>
  <si>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</si>
  <si>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</si>
  <si>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</si>
  <si>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</si>
  <si>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</si>
  <si>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</si>
  <si>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</si>
  <si>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</si>
  <si>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</si>
  <si>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</si>
  <si>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</si>
  <si>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</si>
  <si>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</si>
  <si>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</si>
  <si>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</si>
  <si>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</si>
  <si>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</si>
  <si>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</si>
  <si>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</si>
  <si>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</si>
  <si>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</si>
  <si>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</si>
  <si>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</si>
  <si>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</si>
  <si>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</si>
  <si>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</si>
  <si>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</si>
  <si>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</si>
  <si>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</si>
  <si>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</si>
  <si>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</si>
  <si>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</si>
  <si>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</si>
  <si>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</si>
  <si>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</si>
  <si>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</si>
  <si>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</si>
  <si>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</si>
  <si>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</si>
  <si>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</si>
  <si>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</si>
  <si>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</si>
  <si>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</si>
  <si>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</si>
  <si>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</si>
  <si>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</si>
  <si>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</si>
  <si>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</si>
  <si>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</si>
  <si>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</si>
  <si>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</si>
  <si>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</si>
  <si>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</si>
  <si>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</si>
  <si>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</si>
  <si>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</si>
  <si>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</si>
  <si>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</si>
  <si>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</si>
  <si>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</si>
  <si>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</si>
  <si>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</si>
  <si>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</si>
  <si>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</si>
  <si>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</si>
  <si>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</si>
  <si>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</si>
  <si>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</si>
  <si>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</si>
  <si>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</si>
  <si>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</si>
  <si>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</si>
  <si>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</si>
  <si>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</si>
  <si>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</si>
  <si>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</si>
  <si>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</si>
  <si>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</si>
  <si>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</si>
  <si>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</si>
  <si>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</si>
  <si>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</si>
  <si>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</si>
  <si>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</si>
  <si>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</si>
  <si>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</si>
  <si>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</si>
  <si>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</si>
  <si>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</si>
  <si>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</si>
  <si>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</si>
  <si>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</si>
  <si>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</si>
  <si>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</si>
  <si>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</si>
  <si>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</si>
  <si>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</si>
  <si>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</si>
  <si>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</si>
  <si>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</si>
  <si>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</si>
  <si>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</si>
  <si>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</si>
  <si>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</si>
  <si>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</si>
  <si>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</si>
  <si>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</si>
  <si>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</si>
  <si>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</si>
  <si>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</si>
  <si>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</si>
  <si>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</si>
  <si>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</si>
  <si>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</si>
  <si>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</si>
  <si>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</si>
  <si>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</si>
  <si>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</si>
  <si>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</si>
  <si>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</si>
  <si>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</si>
  <si>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</si>
  <si>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</si>
  <si>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</si>
  <si>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</si>
  <si>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</si>
  <si>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</si>
  <si>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</si>
  <si>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</si>
  <si>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</si>
  <si>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</si>
  <si>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</si>
  <si>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</si>
  <si>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</si>
  <si>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</si>
  <si>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</si>
  <si>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</si>
  <si>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</si>
  <si>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</si>
  <si>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</si>
  <si>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</si>
  <si>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</si>
  <si>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</si>
  <si>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</si>
  <si>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</si>
  <si>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</si>
  <si>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</si>
  <si>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</si>
  <si>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</si>
  <si>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</si>
  <si>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</si>
  <si>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</si>
  <si>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</si>
  <si>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</si>
  <si>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</si>
  <si>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</si>
  <si>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</si>
  <si>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</si>
  <si>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</si>
  <si>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</si>
  <si>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</si>
  <si>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</si>
  <si>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</si>
  <si>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</si>
  <si>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</si>
  <si>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</si>
  <si>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</si>
  <si>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</si>
  <si>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</si>
  <si>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</si>
  <si>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</si>
  <si>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</si>
  <si>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</si>
  <si>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</si>
  <si>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</si>
  <si>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</si>
  <si>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</si>
  <si>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</si>
  <si>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</si>
  <si>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</si>
  <si>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</si>
  <si>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</si>
  <si>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</si>
  <si>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</si>
  <si>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</si>
  <si>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</si>
  <si>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</si>
  <si>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</si>
  <si>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</si>
  <si>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</si>
  <si>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</si>
  <si>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</si>
  <si>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</si>
  <si>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</si>
  <si>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</si>
  <si>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</si>
  <si>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</si>
  <si>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</si>
  <si>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</si>
  <si>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</si>
  <si>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</si>
  <si>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</si>
  <si>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</si>
  <si>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</si>
  <si>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</si>
  <si>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</si>
  <si>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</si>
  <si>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</si>
  <si>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</si>
  <si>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</si>
  <si>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</si>
  <si>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</si>
  <si>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</si>
  <si>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</si>
  <si>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</si>
  <si>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</si>
  <si>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</si>
  <si>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</si>
  <si>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</si>
  <si>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</si>
  <si>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</si>
  <si>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</si>
  <si>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</si>
  <si>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</si>
  <si>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</si>
  <si>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</si>
  <si>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</si>
  <si>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</si>
  <si>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</si>
  <si>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</si>
  <si>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</si>
  <si>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</si>
  <si>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</si>
  <si>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</si>
  <si>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</si>
  <si>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</si>
  <si>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</si>
  <si>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</si>
  <si>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</si>
  <si>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</si>
  <si>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</si>
  <si>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</si>
  <si>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</si>
  <si>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</si>
  <si>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</si>
  <si>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</si>
  <si>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</si>
  <si>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</si>
  <si>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</si>
  <si>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</si>
  <si>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</si>
  <si>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</si>
  <si>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</si>
  <si>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</si>
  <si>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</si>
  <si>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</si>
  <si>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</si>
  <si>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</si>
  <si>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</si>
  <si>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</si>
  <si>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</si>
  <si>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</si>
  <si>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</si>
  <si>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</si>
  <si>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</si>
  <si>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</si>
  <si>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</si>
  <si>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</si>
  <si>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</si>
  <si>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</si>
  <si>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</si>
  <si>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</si>
  <si>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</si>
  <si>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</si>
  <si>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</si>
  <si>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</si>
  <si>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</si>
  <si>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</si>
  <si>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</si>
  <si>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</si>
  <si>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</si>
  <si>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</si>
  <si>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</si>
  <si>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</si>
  <si>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</si>
  <si>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</si>
  <si>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</si>
  <si>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</si>
  <si>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</si>
  <si>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</si>
  <si>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</si>
  <si>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</si>
  <si>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</si>
  <si>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</si>
  <si>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</si>
  <si>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</si>
  <si>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</si>
  <si>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</si>
  <si>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</si>
  <si>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</si>
  <si>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</si>
  <si>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</si>
  <si>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</si>
  <si>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</si>
  <si>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</si>
  <si>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</si>
  <si>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</si>
  <si>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</si>
  <si>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</si>
  <si>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</si>
  <si>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</si>
  <si>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</si>
  <si>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</si>
  <si>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</si>
  <si>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</si>
  <si>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</si>
  <si>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</si>
  <si>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</si>
  <si>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</si>
  <si>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</si>
  <si>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</si>
  <si>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</si>
  <si>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</si>
  <si>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</si>
  <si>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</si>
  <si>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</si>
  <si>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</si>
  <si>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</si>
  <si>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</si>
  <si>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</si>
  <si>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</si>
  <si>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</si>
  <si>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</si>
  <si>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</si>
  <si>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</si>
  <si>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</si>
  <si>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</si>
  <si>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</si>
  <si>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</si>
  <si>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</si>
  <si>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</si>
  <si>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</si>
  <si>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</si>
  <si>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</si>
  <si>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</si>
  <si>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</si>
  <si>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</si>
  <si>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</si>
  <si>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</si>
  <si>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</si>
  <si>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</si>
  <si>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</si>
  <si>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</si>
  <si>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</si>
  <si>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</si>
  <si>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</si>
  <si>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</si>
  <si>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</si>
  <si>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</si>
  <si>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</si>
  <si>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</si>
  <si>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</si>
  <si>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</si>
  <si>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</si>
  <si>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</si>
  <si>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</si>
  <si>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</si>
  <si>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</si>
  <si>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</si>
  <si>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</si>
  <si>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</si>
  <si>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</si>
  <si>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</si>
  <si>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</si>
  <si>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</si>
  <si>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</si>
  <si>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</si>
  <si>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</si>
  <si>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</si>
  <si>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</si>
  <si>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</si>
  <si>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</si>
  <si>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</si>
  <si>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</si>
  <si>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</si>
  <si>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</si>
  <si>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</si>
  <si>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</si>
  <si>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</si>
  <si>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</si>
  <si>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</si>
  <si>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</si>
  <si>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</si>
  <si>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</si>
  <si>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</si>
  <si>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</si>
  <si>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</si>
  <si>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</si>
  <si>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</si>
  <si>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</si>
  <si>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</si>
  <si>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</si>
  <si>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</si>
  <si>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</si>
  <si>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</si>
  <si>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</si>
  <si>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</si>
  <si>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</si>
  <si>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</si>
  <si>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</si>
  <si>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</si>
  <si>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</si>
  <si>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</si>
  <si>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</si>
  <si>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</si>
  <si>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</si>
  <si>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</si>
  <si>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</si>
  <si>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</si>
  <si>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</si>
  <si>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</si>
  <si>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</si>
  <si>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</si>
  <si>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</si>
  <si>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</si>
  <si>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</si>
  <si>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</si>
  <si>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</si>
  <si>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</si>
  <si>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</si>
  <si>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</si>
  <si>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</si>
  <si>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</si>
  <si>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</si>
  <si>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</si>
  <si>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</si>
  <si>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</si>
  <si>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</si>
  <si>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</si>
  <si>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</si>
  <si>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</si>
  <si>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</si>
  <si>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</si>
  <si>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</si>
  <si>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</si>
  <si>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</si>
  <si>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</si>
  <si>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</si>
  <si>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</si>
  <si>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</si>
  <si>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</si>
  <si>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</si>
  <si>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</si>
  <si>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</si>
  <si>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</si>
  <si>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</si>
  <si>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</si>
  <si>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</si>
  <si>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</si>
  <si>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</si>
  <si>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</si>
  <si>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</si>
  <si>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</si>
  <si>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</si>
  <si>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</si>
  <si>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</si>
  <si>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</si>
  <si>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</si>
  <si>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</si>
  <si>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</si>
  <si>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</si>
  <si>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</si>
  <si>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</si>
  <si>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</si>
  <si>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</si>
  <si>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</si>
  <si>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</si>
  <si>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</si>
  <si>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</si>
  <si>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</si>
  <si>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</si>
  <si>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</si>
  <si>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</si>
  <si>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</si>
  <si>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</si>
  <si>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</si>
  <si>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</si>
  <si>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</si>
  <si>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</si>
  <si>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</si>
  <si>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</si>
  <si>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</si>
  <si>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</si>
  <si>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</si>
  <si>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</si>
  <si>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</si>
  <si>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</si>
  <si>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</si>
  <si>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</si>
  <si>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</si>
  <si>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</si>
  <si>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</si>
  <si>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</si>
  <si>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</si>
  <si>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</si>
  <si>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</si>
  <si>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</si>
  <si>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</si>
  <si>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</si>
  <si>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</si>
  <si>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</si>
  <si>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</si>
  <si>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</si>
  <si>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</si>
  <si>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</si>
  <si>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</si>
  <si>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</si>
  <si>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</si>
  <si>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</si>
  <si>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</si>
  <si>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</si>
  <si>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</si>
  <si>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</si>
  <si>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</si>
  <si>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</si>
  <si>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</si>
  <si>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</si>
  <si>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</si>
  <si>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</si>
  <si>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</si>
  <si>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</si>
  <si>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</si>
  <si>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</si>
  <si>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</si>
  <si>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</si>
  <si>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</si>
  <si>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</si>
  <si>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</si>
  <si>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</si>
  <si>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</si>
  <si>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</si>
  <si>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</si>
  <si>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</si>
  <si>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</si>
  <si>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</si>
  <si>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</si>
  <si>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</si>
  <si>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</si>
  <si>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</si>
  <si>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</si>
  <si>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</si>
  <si>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</si>
  <si>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</si>
  <si>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</si>
  <si>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</si>
  <si>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</si>
  <si>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</si>
  <si>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</si>
  <si>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</si>
  <si>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</si>
  <si>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</si>
  <si>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</si>
  <si>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</si>
  <si>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</si>
  <si>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</si>
  <si>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</si>
  <si>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</si>
  <si>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</si>
  <si>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</si>
  <si>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</si>
  <si>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</si>
  <si>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</si>
  <si>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</si>
  <si>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</si>
  <si>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</si>
  <si>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</si>
  <si>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</si>
  <si>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</si>
  <si>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</si>
  <si>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</si>
  <si>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</si>
  <si>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</si>
  <si>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</si>
  <si>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</si>
  <si>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</si>
  <si>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</si>
  <si>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</si>
  <si>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</si>
  <si>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</si>
  <si>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</si>
  <si>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</si>
  <si>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</si>
  <si>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</si>
  <si>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</si>
  <si>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</si>
  <si>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</si>
  <si>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</si>
  <si>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</si>
  <si>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</si>
  <si>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</si>
  <si>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</si>
  <si>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</si>
  <si>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</si>
  <si>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</si>
  <si>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</si>
  <si>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</si>
  <si>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</si>
  <si>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</si>
  <si>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</si>
  <si>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</si>
  <si>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</si>
  <si>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</si>
  <si>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</si>
  <si>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</si>
  <si>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</si>
  <si>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</si>
  <si>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</si>
  <si>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</si>
  <si>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</si>
  <si>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</si>
  <si>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</si>
  <si>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</si>
  <si>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</si>
  <si>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</si>
  <si>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</si>
  <si>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</si>
  <si>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</si>
  <si>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</si>
  <si>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</si>
  <si>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</si>
  <si>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</si>
  <si>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</si>
  <si>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</si>
  <si>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</si>
  <si>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</si>
  <si>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</si>
  <si>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</si>
  <si>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</si>
  <si>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</si>
  <si>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</si>
  <si>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</si>
  <si>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</si>
  <si>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</si>
  <si>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</si>
  <si>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</si>
  <si>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</si>
  <si>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</si>
  <si>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</si>
  <si>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</si>
  <si>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</si>
  <si>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</si>
  <si>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</si>
  <si>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</si>
  <si>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</si>
  <si>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</si>
  <si>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</si>
  <si>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</si>
  <si>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</si>
  <si>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</si>
  <si>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</si>
  <si>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</si>
  <si>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</si>
  <si>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</si>
  <si>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</si>
  <si>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</si>
  <si>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</si>
  <si>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</si>
  <si>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</si>
  <si>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</si>
  <si>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</si>
  <si>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</si>
  <si>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</si>
  <si>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</si>
  <si>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</si>
  <si>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</si>
  <si>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</si>
  <si>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</si>
  <si>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</si>
  <si>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</si>
  <si>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</si>
  <si>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</si>
  <si>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</si>
  <si>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</si>
  <si>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</si>
  <si>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</si>
  <si>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</si>
  <si>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</si>
  <si>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</si>
  <si>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</si>
  <si>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</si>
  <si>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</si>
  <si>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</si>
  <si>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</si>
  <si>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</si>
  <si>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</si>
  <si>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</si>
  <si>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</si>
  <si>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</si>
  <si>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</si>
  <si>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</si>
  <si>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</si>
  <si>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</si>
  <si>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</si>
  <si>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</si>
  <si>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</si>
  <si>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</si>
  <si>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</si>
  <si>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</si>
  <si>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</si>
  <si>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</si>
  <si>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</si>
  <si>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</si>
  <si>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</si>
  <si>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</si>
  <si>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</si>
  <si>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</si>
  <si>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</si>
  <si>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</si>
  <si>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</si>
  <si>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</si>
  <si>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</si>
  <si>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</si>
  <si>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</si>
  <si>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</si>
  <si>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</si>
  <si>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</si>
  <si>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</si>
  <si>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</si>
  <si>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</si>
  <si>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</si>
  <si>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</si>
  <si>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</si>
  <si>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</si>
  <si>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</si>
  <si>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</si>
  <si>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</si>
  <si>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</si>
  <si>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</si>
  <si>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</si>
  <si>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</si>
  <si>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</si>
  <si>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</si>
  <si>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</si>
  <si>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</si>
  <si>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</si>
  <si>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</si>
  <si>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</si>
  <si>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</si>
  <si>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</si>
  <si>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</si>
  <si>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</si>
  <si>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</si>
  <si>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</si>
  <si>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</si>
  <si>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</si>
  <si>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</si>
  <si>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</si>
  <si>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</si>
  <si>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</si>
  <si>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</si>
  <si>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</si>
  <si>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</si>
  <si>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</si>
  <si>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</si>
  <si>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</si>
  <si>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</si>
  <si>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</si>
  <si>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</si>
  <si>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</si>
  <si>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</si>
  <si>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</si>
  <si>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</si>
  <si>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</si>
  <si>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</si>
  <si>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</si>
  <si>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</si>
  <si>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</si>
  <si>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</si>
  <si>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</si>
  <si>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</si>
  <si>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</si>
  <si>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</si>
  <si>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</si>
  <si>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</si>
  <si>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</si>
  <si>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</si>
  <si>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</si>
  <si>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</si>
  <si>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</si>
  <si>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</si>
  <si>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</si>
  <si>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</si>
  <si>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</si>
  <si>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</si>
  <si>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</si>
  <si>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</si>
  <si>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</si>
  <si>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</si>
  <si>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</si>
  <si>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</si>
  <si>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</si>
  <si>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</si>
  <si>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</si>
  <si>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</si>
  <si>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</si>
  <si>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</si>
  <si>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</si>
  <si>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</si>
  <si>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</si>
  <si>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</si>
  <si>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</si>
  <si>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</si>
  <si>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</si>
  <si>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</si>
  <si>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</si>
  <si>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</si>
  <si>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</si>
  <si>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</si>
  <si>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</si>
  <si>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</si>
  <si>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</si>
  <si>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</si>
  <si>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</si>
  <si>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</si>
  <si>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</si>
  <si>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</si>
  <si>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</si>
  <si>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</si>
  <si>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</si>
  <si>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</si>
  <si>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</si>
  <si>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</si>
  <si>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</si>
  <si>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</si>
  <si>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</si>
  <si>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</si>
  <si>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</si>
  <si>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</si>
  <si>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</si>
  <si>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</si>
  <si>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</si>
  <si>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</si>
  <si>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</si>
  <si>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</si>
  <si>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</si>
  <si>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</si>
  <si>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</si>
  <si>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</si>
  <si>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</si>
  <si>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</si>
  <si>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</si>
  <si>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</si>
  <si>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</si>
  <si>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</si>
  <si>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</si>
  <si>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</si>
  <si>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</si>
  <si>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</si>
  <si>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</si>
  <si>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</si>
  <si>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</si>
  <si>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</si>
  <si>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</si>
  <si>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</si>
  <si>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</si>
  <si>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</si>
  <si>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</si>
  <si>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</si>
  <si>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</si>
  <si>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</si>
  <si>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</si>
  <si>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</si>
  <si>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</si>
  <si>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</si>
  <si>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</si>
  <si>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</si>
  <si>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</si>
  <si>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</si>
  <si>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</si>
  <si>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</si>
  <si>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</si>
  <si>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</si>
  <si>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</si>
  <si>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</si>
  <si>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</si>
  <si>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</si>
  <si>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</si>
  <si>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</si>
  <si>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</si>
  <si>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</si>
  <si>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</si>
  <si>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</si>
  <si>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</si>
  <si>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</si>
  <si>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</si>
  <si>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</si>
  <si>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</si>
  <si>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</si>
  <si>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</si>
  <si>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</si>
  <si>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</si>
  <si>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</si>
  <si>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</si>
  <si>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</si>
  <si>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</si>
  <si>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</si>
  <si>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</si>
  <si>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</si>
  <si>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</si>
  <si>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</si>
  <si>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</si>
  <si>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</si>
  <si>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</si>
  <si>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</si>
  <si>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</si>
  <si>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</si>
  <si>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</si>
  <si>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</si>
  <si>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</si>
  <si>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</si>
  <si>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</si>
  <si>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</si>
  <si>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</si>
  <si>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</si>
  <si>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</si>
  <si>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</si>
  <si>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</si>
  <si>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</si>
  <si>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</si>
  <si>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</si>
  <si>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</si>
  <si>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</si>
  <si>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</si>
  <si>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</si>
  <si>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</si>
  <si>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</si>
  <si>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</si>
  <si>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</si>
  <si>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</si>
  <si>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</si>
  <si>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</si>
  <si>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</si>
  <si>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</si>
  <si>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</si>
  <si>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</si>
  <si>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</si>
  <si>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</si>
  <si>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</si>
  <si>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</si>
  <si>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</si>
  <si>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</si>
  <si>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</si>
  <si>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</si>
  <si>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</si>
  <si>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</si>
  <si>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</si>
  <si>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</si>
  <si>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</si>
  <si>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</si>
  <si>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</si>
  <si>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</si>
  <si>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</si>
  <si>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</si>
  <si>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</si>
  <si>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</si>
  <si>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</si>
  <si>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</si>
  <si>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</si>
  <si>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</si>
  <si>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</si>
  <si>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</si>
  <si>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</si>
  <si>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</si>
  <si>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</si>
  <si>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</si>
  <si>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</si>
  <si>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</si>
  <si>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</si>
  <si>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</si>
  <si>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</si>
  <si>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</si>
  <si>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</si>
  <si>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</si>
  <si>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</si>
  <si>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</si>
  <si>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</si>
  <si>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</si>
  <si>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</si>
  <si>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</si>
  <si>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</si>
  <si>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</si>
  <si>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</si>
  <si>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</si>
  <si>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</si>
  <si>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</si>
  <si>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</si>
  <si>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</si>
  <si>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</si>
  <si>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</si>
  <si>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</si>
  <si>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</si>
  <si>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</si>
  <si>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</si>
  <si>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</si>
  <si>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</si>
  <si>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</si>
  <si>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</si>
  <si>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</si>
  <si>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</si>
  <si>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</si>
  <si>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</si>
  <si>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</si>
  <si>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</si>
  <si>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</si>
  <si>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</si>
  <si>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</si>
  <si>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</si>
  <si>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</si>
  <si>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</si>
  <si>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</si>
  <si>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</si>
  <si>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</si>
  <si>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</si>
  <si>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</si>
  <si>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</si>
  <si>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</si>
  <si>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</si>
  <si>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</si>
  <si>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</si>
  <si>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</si>
  <si>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</si>
  <si>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</si>
  <si>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</si>
  <si>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</si>
  <si>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</si>
  <si>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</si>
  <si>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</si>
  <si>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</si>
  <si>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</si>
  <si>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</si>
  <si>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</si>
  <si>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</si>
  <si>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</si>
  <si>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</si>
  <si>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</si>
  <si>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</si>
  <si>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</si>
  <si>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</si>
  <si>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</si>
  <si>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</si>
  <si>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</si>
  <si>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</si>
  <si>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</si>
  <si>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</si>
  <si>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</si>
  <si>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</si>
  <si>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</si>
  <si>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</si>
  <si>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</si>
  <si>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</si>
  <si>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</si>
  <si>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</si>
  <si>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</si>
  <si>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</si>
  <si>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</si>
  <si>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</si>
  <si>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</si>
  <si>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</si>
  <si>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</si>
  <si>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</si>
  <si>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</si>
  <si>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</si>
  <si>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</si>
  <si>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</si>
  <si>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</si>
  <si>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</si>
  <si>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</si>
  <si>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</si>
  <si>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</si>
  <si>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</si>
  <si>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</si>
  <si>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</si>
  <si>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</si>
  <si>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</si>
  <si>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</si>
  <si>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</si>
  <si>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</si>
  <si>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</si>
  <si>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</si>
  <si>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</si>
  <si>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</si>
  <si>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</si>
  <si>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</si>
  <si>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</si>
  <si>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</si>
  <si>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</si>
  <si>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</si>
  <si>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</si>
  <si>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</si>
  <si>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</si>
  <si>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</si>
  <si>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</si>
  <si>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</si>
  <si>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</si>
  <si>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</si>
  <si>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</si>
  <si>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</si>
  <si>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</si>
  <si>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</si>
  <si>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</si>
  <si>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</si>
  <si>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</si>
  <si>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</si>
  <si>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</si>
  <si>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</si>
  <si>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</si>
  <si>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</si>
  <si>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</si>
  <si>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</si>
  <si>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</si>
  <si>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</si>
  <si>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</si>
  <si>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</si>
  <si>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</si>
  <si>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</si>
  <si>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</si>
  <si>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</si>
  <si>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</si>
  <si>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</si>
  <si>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</si>
  <si>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</si>
  <si>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</si>
  <si>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</si>
  <si>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</si>
  <si>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</si>
  <si>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</si>
  <si>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</si>
  <si>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</si>
  <si>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</si>
  <si>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</si>
  <si>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</si>
  <si>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</si>
  <si>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</si>
  <si>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</si>
  <si>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</si>
  <si>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</si>
  <si>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</si>
  <si>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</si>
  <si>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</si>
  <si>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</si>
  <si>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</si>
  <si>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</si>
  <si>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</si>
  <si>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</si>
  <si>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</si>
  <si>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</si>
  <si>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</si>
  <si>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</si>
  <si>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</si>
  <si>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</si>
  <si>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</si>
  <si>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</si>
  <si>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</si>
  <si>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</si>
  <si>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</si>
  <si>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</si>
  <si>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</si>
  <si>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</si>
  <si>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</si>
  <si>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</si>
  <si>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</si>
  <si>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</si>
  <si>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</si>
  <si>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</si>
  <si>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</si>
  <si>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</si>
  <si>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</si>
  <si>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</si>
  <si>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</si>
  <si>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</si>
  <si>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</si>
  <si>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</si>
  <si>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</si>
  <si>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</si>
  <si>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</si>
  <si>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</si>
  <si>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</si>
  <si>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</si>
  <si>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</si>
  <si>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</si>
  <si>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</si>
  <si>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</si>
  <si>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</si>
  <si>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</si>
  <si>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</si>
  <si>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</si>
  <si>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</si>
  <si>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</si>
  <si>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</si>
  <si>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</si>
  <si>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</si>
  <si>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</si>
  <si>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</si>
  <si>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</si>
  <si>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</si>
  <si>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</si>
  <si>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</si>
  <si>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</si>
  <si>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</si>
  <si>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</si>
  <si>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</si>
  <si>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</si>
  <si>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</si>
  <si>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</si>
  <si>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</si>
  <si>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</si>
  <si>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</si>
  <si>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</si>
  <si>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</si>
  <si>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</si>
  <si>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</si>
  <si>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</si>
  <si>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</si>
  <si>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</si>
  <si>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</si>
  <si>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</si>
  <si>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</si>
  <si>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</si>
  <si>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</si>
  <si>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</si>
  <si>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</si>
  <si>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</si>
  <si>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</si>
  <si>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</si>
  <si>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</si>
  <si>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</si>
  <si>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</si>
  <si>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</si>
  <si>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</si>
  <si>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</si>
  <si>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</si>
  <si>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</si>
  <si>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</si>
  <si>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</si>
  <si>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</si>
  <si>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</si>
  <si>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</si>
  <si>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</si>
  <si>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</si>
  <si>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</si>
  <si>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</si>
  <si>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</si>
  <si>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</si>
  <si>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</si>
  <si>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</si>
  <si>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</si>
  <si>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</si>
  <si>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</si>
  <si>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</si>
  <si>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</si>
  <si>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</si>
  <si>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</si>
  <si>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</si>
  <si>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</si>
  <si>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</si>
  <si>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</si>
  <si>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</si>
  <si>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</si>
  <si>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</si>
  <si>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</si>
  <si>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</si>
  <si>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</si>
  <si>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</si>
  <si>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</si>
  <si>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</si>
  <si>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</si>
  <si>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</si>
  <si>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</si>
  <si>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</si>
  <si>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</si>
  <si>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</si>
  <si>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</si>
  <si>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</si>
  <si>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</si>
  <si>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</si>
  <si>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</si>
  <si>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</si>
  <si>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</si>
  <si>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</si>
  <si>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</si>
  <si>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</si>
  <si>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</si>
  <si>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</si>
  <si>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</si>
  <si>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</si>
  <si>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</si>
  <si>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</si>
  <si>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</si>
  <si>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</si>
  <si>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</si>
  <si>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</si>
  <si>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</si>
  <si>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</si>
  <si>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</si>
  <si>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</si>
  <si>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</si>
  <si>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</si>
  <si>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</si>
  <si>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</si>
  <si>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</si>
  <si>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</si>
  <si>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</si>
  <si>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</si>
  <si>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</si>
  <si>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</si>
  <si>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</si>
  <si>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</si>
  <si>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</si>
  <si>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</si>
  <si>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</si>
  <si>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</si>
  <si>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</si>
  <si>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</si>
  <si>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</si>
  <si>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</si>
  <si>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</si>
  <si>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</si>
  <si>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</si>
  <si>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</si>
  <si>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</si>
  <si>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</si>
  <si>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</si>
  <si>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</si>
  <si>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</si>
  <si>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</si>
  <si>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</si>
  <si>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</si>
  <si>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</si>
  <si>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</si>
  <si>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</si>
  <si>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</si>
  <si>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</si>
  <si>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</si>
  <si>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</si>
  <si>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</si>
  <si>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</si>
  <si>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</si>
  <si>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</si>
  <si>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</si>
  <si>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</si>
  <si>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</si>
  <si>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</si>
  <si>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</si>
  <si>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</si>
  <si>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</si>
  <si>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</si>
  <si>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</si>
  <si>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</si>
  <si>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</si>
  <si>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</si>
  <si>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</si>
  <si>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</si>
  <si>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</si>
  <si>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</si>
  <si>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</si>
  <si>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</si>
  <si>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</si>
  <si>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</si>
  <si>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</si>
  <si>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</si>
  <si>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</si>
  <si>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</si>
  <si>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</si>
  <si>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</si>
  <si>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</si>
  <si>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</si>
  <si>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</si>
  <si>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</si>
  <si>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</si>
  <si>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</si>
  <si>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</si>
  <si>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</si>
  <si>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</si>
  <si>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</si>
  <si>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</si>
  <si>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</si>
  <si>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</si>
  <si>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</si>
  <si>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</si>
  <si>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</si>
  <si>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</si>
  <si>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</si>
  <si>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</si>
  <si>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</si>
  <si>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</si>
  <si>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</si>
  <si>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</si>
  <si>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</si>
  <si>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</si>
  <si>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</si>
  <si>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</si>
  <si>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</si>
  <si>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</si>
  <si>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</si>
  <si>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</si>
  <si>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</si>
  <si>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</si>
  <si>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</si>
  <si>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</si>
  <si>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</si>
  <si>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</si>
  <si>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</si>
  <si>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</si>
  <si>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</si>
  <si>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</si>
  <si>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</si>
  <si>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</si>
  <si>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</si>
  <si>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</si>
  <si>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</si>
  <si>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</si>
  <si>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</si>
  <si>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</si>
  <si>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</si>
  <si>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</si>
  <si>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</si>
  <si>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</si>
  <si>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</si>
  <si>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</si>
  <si>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</si>
  <si>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</si>
  <si>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</si>
  <si>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</si>
  <si>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</si>
  <si>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</si>
  <si>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</si>
  <si>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</si>
  <si>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</si>
  <si>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</si>
  <si>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</si>
  <si>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</si>
  <si>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</si>
  <si>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</si>
  <si>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</si>
  <si>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</si>
  <si>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</si>
  <si>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</si>
  <si>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</si>
  <si>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</si>
  <si>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</si>
  <si>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</si>
  <si>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</si>
  <si>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</si>
  <si>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</si>
  <si>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</si>
  <si>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</si>
  <si>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</si>
  <si>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</si>
  <si>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</si>
  <si>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</si>
  <si>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</si>
  <si>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</si>
  <si>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</si>
  <si>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</si>
  <si>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</si>
  <si>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</si>
  <si>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</si>
  <si>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</si>
  <si>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</si>
  <si>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</si>
  <si>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</si>
  <si>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</si>
  <si>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</si>
  <si>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</si>
  <si>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</si>
  <si>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</si>
  <si>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</si>
  <si>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</si>
  <si>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</si>
  <si>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</si>
  <si>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</si>
  <si>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</si>
  <si>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</si>
  <si>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</si>
  <si>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</si>
  <si>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</si>
  <si>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</si>
  <si>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</si>
  <si>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</si>
  <si>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</si>
  <si>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</si>
  <si>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</si>
  <si>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</si>
  <si>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</si>
  <si>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</si>
  <si>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</si>
  <si>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</si>
  <si>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</si>
  <si>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</si>
  <si>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</si>
  <si>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</si>
  <si>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</si>
  <si>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</si>
  <si>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</si>
  <si>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</si>
  <si>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</si>
  <si>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</si>
  <si>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</si>
  <si>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</si>
  <si>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</si>
  <si>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</si>
  <si>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</si>
  <si>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</si>
  <si>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</si>
  <si>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</si>
  <si>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</si>
  <si>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</si>
  <si>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</si>
  <si>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</si>
  <si>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</si>
  <si>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</si>
  <si>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</si>
  <si>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</si>
  <si>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</si>
  <si>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</si>
  <si>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</si>
  <si>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</si>
  <si>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</si>
  <si>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</si>
  <si>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</si>
  <si>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</si>
  <si>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</si>
  <si>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</si>
  <si>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</si>
  <si>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</si>
  <si>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</si>
  <si>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</si>
  <si>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</si>
  <si>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</si>
  <si>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</si>
  <si>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</si>
  <si>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</si>
  <si>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</si>
  <si>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</si>
  <si>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</si>
  <si>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</si>
  <si>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</si>
  <si>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</si>
  <si>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</si>
  <si>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</si>
  <si>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</si>
  <si>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</si>
  <si>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</si>
  <si>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</si>
  <si>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</si>
  <si>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</si>
  <si>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</si>
  <si>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</si>
  <si>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</si>
  <si>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</si>
  <si>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</si>
  <si>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</si>
  <si>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</si>
  <si>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</si>
  <si>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</si>
  <si>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</si>
  <si>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</si>
  <si>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</si>
  <si>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</si>
  <si>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</si>
  <si>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</si>
  <si>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</si>
  <si>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</si>
  <si>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</si>
  <si>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</si>
  <si>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</si>
  <si>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</si>
  <si>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</si>
  <si>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</si>
  <si>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</si>
  <si>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</si>
  <si>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</si>
  <si>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</si>
  <si>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</si>
  <si>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</si>
  <si>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</si>
  <si>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</si>
  <si>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</si>
  <si>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</si>
  <si>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</si>
  <si>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</si>
  <si>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</si>
  <si>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</si>
  <si>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</si>
  <si>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</si>
  <si>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</si>
  <si>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</si>
  <si>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</si>
  <si>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</si>
  <si>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</si>
  <si>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</si>
  <si>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</si>
  <si>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</si>
  <si>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</si>
  <si>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</si>
  <si>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</si>
  <si>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</si>
  <si>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</si>
  <si>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</si>
  <si>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</si>
  <si>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</si>
  <si>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</si>
  <si>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</si>
  <si>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</si>
  <si>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</si>
  <si>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</si>
  <si>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</si>
  <si>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</si>
  <si>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</si>
  <si>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</si>
  <si>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</si>
  <si>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</si>
  <si>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</si>
  <si>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</si>
  <si>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</si>
  <si>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</si>
  <si>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</si>
  <si>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</si>
  <si>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</si>
  <si>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</si>
  <si>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</si>
  <si>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</si>
  <si>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</si>
  <si>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</si>
  <si>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</si>
  <si>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</si>
  <si>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</si>
  <si>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</si>
  <si>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</si>
  <si>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</si>
  <si>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</si>
  <si>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</si>
  <si>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</si>
  <si>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</si>
  <si>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</si>
  <si>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</si>
  <si>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</si>
  <si>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</si>
  <si>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</si>
  <si>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</si>
  <si>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</si>
  <si>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</si>
  <si>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</si>
  <si>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</si>
  <si>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</si>
  <si>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</si>
  <si>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</si>
  <si>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</si>
  <si>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</si>
  <si>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</si>
  <si>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</si>
  <si>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</si>
  <si>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</si>
  <si>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</si>
  <si>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</si>
  <si>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</si>
  <si>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</si>
  <si>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</si>
  <si>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</si>
  <si>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</si>
  <si>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</si>
  <si>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</si>
  <si>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</si>
  <si>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</si>
  <si>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</si>
  <si>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</si>
  <si>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</si>
  <si>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</si>
  <si>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</si>
  <si>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</si>
  <si>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</si>
  <si>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</si>
  <si>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</si>
  <si>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</si>
  <si>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</si>
  <si>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</si>
  <si>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</si>
  <si>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</si>
  <si>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</si>
  <si>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</si>
  <si>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</si>
  <si>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</si>
  <si>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</si>
  <si>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</si>
  <si>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</si>
  <si>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</si>
  <si>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</si>
  <si>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</si>
  <si>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</si>
  <si>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</si>
  <si>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</si>
  <si>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</si>
  <si>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</si>
  <si>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</si>
  <si>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</si>
  <si>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</si>
  <si>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</si>
  <si>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</si>
  <si>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</si>
  <si>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</si>
  <si>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</si>
  <si>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</si>
  <si>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</si>
  <si>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</si>
  <si>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</si>
  <si>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</si>
  <si>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</si>
  <si>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</si>
  <si>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</si>
  <si>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</si>
  <si>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</si>
  <si>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</si>
  <si>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</si>
  <si>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</si>
  <si>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</si>
  <si>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</si>
  <si>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</si>
  <si>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</si>
  <si>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</si>
  <si>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</si>
  <si>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</si>
  <si>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</si>
  <si>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</si>
  <si>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</si>
  <si>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</si>
  <si>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</si>
  <si>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</si>
  <si>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</si>
  <si>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</si>
  <si>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</si>
  <si>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</si>
  <si>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</si>
  <si>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</si>
  <si>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</si>
  <si>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</si>
  <si>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</si>
  <si>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</si>
  <si>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</si>
  <si>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</si>
  <si>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</si>
  <si>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</si>
  <si>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</si>
  <si>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</si>
  <si>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</si>
  <si>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</si>
  <si>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</si>
  <si>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</si>
  <si>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</si>
  <si>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</si>
  <si>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</si>
  <si>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</si>
  <si>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</si>
  <si>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</si>
  <si>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</si>
  <si>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</si>
  <si>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</si>
  <si>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</si>
  <si>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</si>
  <si>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</si>
  <si>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</si>
  <si>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</si>
  <si>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</si>
  <si>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</si>
  <si>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</si>
  <si>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</si>
  <si>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</si>
  <si>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</si>
  <si>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</si>
  <si>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</si>
  <si>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</si>
  <si>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</si>
  <si>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</si>
  <si>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</si>
  <si>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</si>
  <si>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</si>
  <si>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</si>
  <si>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</si>
  <si>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</si>
  <si>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</si>
  <si>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</si>
  <si>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</si>
  <si>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</si>
  <si>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</si>
  <si>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</si>
  <si>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</si>
  <si>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</si>
  <si>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</si>
  <si>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</si>
  <si>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</si>
  <si>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</si>
  <si>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</si>
  <si>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</si>
  <si>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</si>
  <si>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</si>
  <si>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</si>
  <si>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</si>
  <si>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</si>
  <si>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</si>
  <si>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</si>
  <si>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</si>
  <si>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</si>
  <si>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</si>
  <si>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</si>
  <si>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</si>
  <si>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</si>
  <si>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</si>
  <si>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</si>
  <si>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</si>
  <si>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</si>
  <si>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</si>
  <si>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</si>
  <si>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</si>
  <si>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</si>
  <si>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</si>
  <si>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</si>
  <si>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</si>
  <si>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</si>
  <si>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</si>
  <si>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</si>
  <si>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</si>
  <si>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</si>
  <si>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</si>
  <si>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</si>
  <si>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</si>
  <si>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</si>
  <si>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</si>
  <si>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</si>
  <si>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</si>
  <si>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</si>
  <si>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</si>
  <si>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</si>
  <si>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</si>
  <si>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</si>
  <si>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</si>
  <si>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</si>
  <si>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</si>
  <si>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</si>
  <si>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</si>
  <si>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</si>
  <si>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</si>
  <si>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</si>
  <si>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</si>
  <si>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</si>
  <si>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</si>
  <si>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</si>
  <si>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</si>
  <si>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</si>
  <si>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</si>
  <si>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</si>
  <si>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</si>
  <si>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</si>
  <si>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</si>
  <si>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</si>
  <si>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</si>
  <si>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</si>
  <si>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</si>
  <si>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</si>
  <si>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</si>
  <si>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</si>
  <si>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</si>
  <si>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</si>
  <si>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</si>
  <si>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</si>
  <si>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</si>
  <si>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</si>
  <si>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</si>
  <si>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</si>
  <si>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</si>
  <si>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</si>
  <si>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</si>
  <si>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</si>
  <si>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</si>
  <si>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</si>
  <si>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</si>
  <si>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</si>
  <si>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</si>
  <si>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</si>
  <si>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</si>
  <si>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</si>
  <si>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</si>
  <si>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</si>
  <si>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</si>
  <si>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</si>
  <si>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</si>
  <si>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</si>
  <si>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</si>
  <si>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</si>
  <si>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</si>
  <si>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</si>
  <si>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</si>
  <si>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</si>
  <si>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</si>
  <si>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</si>
  <si>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</si>
  <si>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</si>
  <si>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</si>
  <si>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</si>
  <si>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</si>
  <si>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</si>
  <si>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</si>
  <si>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</si>
  <si>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</si>
  <si>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</si>
  <si>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</si>
  <si>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</si>
  <si>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</si>
  <si>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</si>
  <si>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</si>
  <si>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</si>
  <si>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</si>
  <si>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</si>
  <si>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</si>
  <si>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</si>
  <si>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</si>
  <si>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</si>
  <si>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</si>
  <si>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</si>
  <si>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</si>
  <si>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</si>
  <si>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</si>
  <si>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</si>
  <si>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</si>
  <si>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</si>
  <si>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</si>
  <si>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</si>
  <si>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</si>
  <si>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</si>
  <si>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</si>
  <si>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</si>
  <si>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</si>
  <si>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</si>
  <si>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</si>
  <si>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</si>
  <si>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</si>
  <si>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</si>
  <si>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</si>
  <si>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</si>
  <si>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</si>
  <si>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</si>
  <si>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</si>
  <si>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</si>
  <si>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</si>
  <si>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</si>
  <si>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</si>
  <si>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</si>
  <si>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</si>
  <si>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</si>
  <si>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</si>
  <si>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</si>
  <si>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</si>
  <si>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</si>
  <si>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</si>
  <si>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</si>
  <si>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</si>
  <si>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</si>
  <si>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</si>
  <si>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</si>
  <si>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</si>
  <si>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</si>
  <si>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</si>
  <si>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</si>
  <si>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</si>
  <si>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</si>
  <si>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</si>
  <si>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</si>
  <si>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</si>
  <si>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</si>
  <si>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</si>
  <si>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</si>
  <si>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</si>
  <si>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</si>
  <si>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</si>
  <si>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</si>
  <si>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</si>
  <si>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</si>
  <si>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</si>
  <si>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</si>
  <si>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</si>
  <si>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</si>
  <si>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</si>
  <si>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</si>
  <si>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</si>
  <si>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</si>
  <si>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</si>
  <si>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</si>
  <si>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</si>
  <si>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</si>
  <si>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</si>
  <si>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</si>
  <si>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</si>
  <si>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</si>
  <si>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</si>
  <si>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</si>
  <si>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</si>
  <si>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</si>
  <si>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</si>
  <si>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</si>
  <si>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</si>
  <si>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</si>
  <si>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</si>
  <si>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</si>
  <si>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</si>
  <si>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</si>
  <si>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</si>
  <si>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</si>
  <si>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</si>
  <si>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</si>
  <si>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</si>
  <si>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</si>
  <si>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</si>
  <si>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</si>
  <si>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</si>
  <si>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</si>
  <si>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</si>
  <si>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</si>
  <si>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</si>
  <si>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</si>
  <si>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</si>
  <si>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</si>
  <si>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</si>
  <si>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</si>
  <si>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</si>
  <si>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</si>
  <si>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</si>
  <si>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</si>
  <si>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</si>
  <si>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</si>
  <si>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</si>
  <si>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</si>
  <si>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</si>
  <si>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</si>
  <si>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</si>
  <si>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</si>
  <si>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</si>
  <si>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</si>
  <si>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</si>
  <si>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</si>
  <si>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</si>
  <si>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</si>
  <si>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</si>
  <si>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</si>
  <si>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</si>
  <si>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</si>
  <si>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</si>
  <si>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</si>
  <si>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</si>
  <si>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</si>
  <si>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</si>
  <si>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</si>
  <si>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</si>
  <si>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</si>
  <si>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</si>
  <si>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</si>
  <si>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</si>
  <si>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</si>
  <si>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</si>
  <si>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</si>
  <si>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</si>
  <si>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</si>
  <si>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</si>
  <si>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</si>
  <si>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</si>
  <si>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</si>
  <si>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</si>
  <si>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</si>
  <si>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</si>
  <si>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</si>
  <si>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</si>
  <si>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</si>
  <si>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</si>
  <si>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</si>
  <si>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</si>
  <si>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</si>
  <si>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</si>
  <si>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</si>
  <si>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</si>
  <si>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</si>
  <si>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</si>
  <si>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</si>
  <si>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</si>
  <si>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</si>
  <si>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</si>
  <si>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</si>
  <si>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</si>
  <si>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</si>
  <si>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</si>
  <si>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</si>
  <si>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</si>
  <si>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</si>
  <si>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</si>
  <si>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</si>
  <si>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</si>
  <si>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</si>
  <si>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</si>
  <si>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</si>
  <si>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</si>
  <si>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</si>
  <si>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</si>
  <si>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</si>
  <si>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</si>
  <si>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</si>
  <si>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</si>
  <si>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</si>
  <si>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</si>
  <si>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</si>
  <si>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</si>
  <si>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</si>
  <si>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</si>
  <si>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</si>
  <si>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</si>
  <si>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</si>
  <si>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</si>
  <si>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</si>
  <si>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</si>
  <si>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</si>
  <si>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</si>
  <si>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</si>
  <si>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</si>
  <si>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</si>
  <si>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</si>
  <si>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</si>
  <si>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</si>
  <si>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</si>
  <si>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</si>
  <si>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</si>
  <si>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</si>
  <si>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</si>
  <si>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</si>
  <si>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</si>
  <si>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</si>
  <si>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</si>
  <si>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</si>
  <si>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</si>
  <si>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</si>
  <si>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</si>
  <si>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</si>
  <si>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</si>
  <si>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</si>
  <si>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</si>
  <si>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</si>
  <si>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</si>
  <si>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</si>
  <si>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</si>
  <si>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</si>
  <si>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</si>
  <si>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</si>
  <si>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</si>
  <si>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</si>
  <si>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</si>
  <si>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</si>
  <si>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</si>
  <si>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</si>
  <si>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</si>
  <si>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</si>
  <si>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</si>
  <si>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</si>
  <si>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</si>
  <si>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</si>
  <si>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</si>
  <si>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</si>
  <si>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</si>
  <si>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</si>
  <si>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</si>
  <si>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</si>
  <si>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</si>
  <si>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</si>
  <si>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</si>
  <si>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</si>
  <si>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</si>
  <si>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</si>
  <si>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</si>
  <si>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</si>
  <si>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</si>
  <si>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</si>
  <si>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</si>
  <si>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</si>
  <si>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</si>
  <si>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</si>
  <si>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</si>
  <si>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</si>
  <si>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</si>
  <si>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</si>
  <si>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</si>
  <si>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</si>
  <si>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</si>
  <si>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</si>
  <si>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</si>
  <si>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</si>
  <si>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</si>
  <si>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</si>
  <si>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</si>
  <si>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</si>
  <si>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</si>
  <si>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</si>
  <si>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</si>
  <si>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</si>
  <si>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</si>
  <si>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</si>
  <si>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</si>
  <si>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</si>
  <si>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</si>
  <si>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</si>
  <si>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</si>
  <si>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</si>
  <si>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</si>
  <si>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</si>
  <si>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</si>
  <si>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</si>
  <si>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</si>
  <si>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</si>
  <si>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</si>
  <si>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</si>
  <si>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</si>
  <si>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</si>
  <si>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</si>
  <si>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</si>
  <si>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</si>
  <si>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</si>
  <si>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</si>
  <si>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</si>
  <si>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</si>
  <si>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</si>
  <si>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</si>
  <si>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</si>
  <si>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</si>
  <si>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</si>
  <si>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</si>
  <si>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</si>
  <si>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</si>
  <si>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</si>
  <si>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</si>
  <si>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</si>
  <si>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</si>
  <si>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</si>
  <si>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</si>
  <si>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</si>
  <si>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</si>
  <si>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</si>
  <si>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</si>
  <si>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</si>
  <si>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</si>
  <si>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</si>
  <si>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</si>
  <si>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</si>
  <si>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</si>
  <si>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</si>
  <si>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</si>
  <si>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</si>
  <si>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</si>
  <si>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</si>
  <si>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</si>
  <si>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</si>
  <si>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</si>
  <si>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</si>
  <si>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</si>
  <si>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</si>
  <si>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</si>
  <si>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</si>
  <si>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</si>
  <si>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</si>
  <si>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</si>
  <si>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</si>
  <si>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</si>
  <si>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</si>
  <si>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</si>
  <si>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</si>
  <si>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</si>
  <si>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</si>
  <si>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</si>
  <si>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</si>
  <si>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</si>
  <si>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</si>
  <si>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</si>
  <si>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</si>
  <si>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</si>
  <si>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</si>
  <si>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</si>
  <si>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</si>
  <si>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</si>
  <si>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</si>
  <si>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</si>
  <si>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</si>
  <si>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</si>
  <si>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</si>
  <si>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</si>
  <si>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</si>
  <si>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Cumberland city,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</si>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</sst>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97EC29C-0D5A-4B87-9E43-F96A6FF55C1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109</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33</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131</v>
          </cell>
        </row>
        <row r="24">
          <cell r="B24" t="str">
            <v>Cuban</v>
          </cell>
          <cell r="D24">
            <v>36</v>
          </cell>
        </row>
        <row r="25">
          <cell r="B25" t="str">
            <v>Dominican</v>
          </cell>
          <cell r="D25">
            <v>0</v>
          </cell>
        </row>
        <row r="26">
          <cell r="B26" t="str">
            <v>Puerto Rican</v>
          </cell>
          <cell r="D26">
            <v>106</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8265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2681</v>
          </cell>
        </row>
        <row r="61">
          <cell r="B61" t="str">
            <v>Estonian alone</v>
          </cell>
          <cell r="D61">
            <v>0</v>
          </cell>
        </row>
        <row r="62">
          <cell r="B62" t="str">
            <v>Faroe Islander alone</v>
          </cell>
          <cell r="D62">
            <v>0</v>
          </cell>
        </row>
        <row r="63">
          <cell r="B63" t="str">
            <v>Finnish alone</v>
          </cell>
          <cell r="D63">
            <v>0</v>
          </cell>
        </row>
        <row r="64">
          <cell r="B64" t="str">
            <v>French alone</v>
          </cell>
          <cell r="D64">
            <v>34</v>
          </cell>
        </row>
        <row r="65">
          <cell r="B65" t="str">
            <v>Frisian alone</v>
          </cell>
          <cell r="D65">
            <v>0</v>
          </cell>
        </row>
        <row r="66">
          <cell r="B66" t="str">
            <v>Georgian alone</v>
          </cell>
          <cell r="D66">
            <v>0</v>
          </cell>
        </row>
        <row r="67">
          <cell r="B67" t="str">
            <v>German alone</v>
          </cell>
          <cell r="D67">
            <v>1559</v>
          </cell>
        </row>
        <row r="68">
          <cell r="B68" t="str">
            <v>Greek alone</v>
          </cell>
          <cell r="D68">
            <v>25</v>
          </cell>
        </row>
        <row r="69">
          <cell r="B69" t="str">
            <v>Hungarian alone</v>
          </cell>
          <cell r="D69">
            <v>0</v>
          </cell>
        </row>
        <row r="70">
          <cell r="B70" t="str">
            <v>Icelandic alone</v>
          </cell>
          <cell r="D70">
            <v>0</v>
          </cell>
        </row>
        <row r="71">
          <cell r="B71" t="str">
            <v>Irish alone</v>
          </cell>
          <cell r="D71">
            <v>885</v>
          </cell>
        </row>
        <row r="72">
          <cell r="B72" t="str">
            <v>Italian alone</v>
          </cell>
          <cell r="D72">
            <v>339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69</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23</v>
          </cell>
        </row>
        <row r="94">
          <cell r="B94" t="str">
            <v>Scottish alone</v>
          </cell>
          <cell r="D94">
            <v>135</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46</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7761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7594</v>
          </cell>
        </row>
        <row r="145">
          <cell r="B145" t="str">
            <v>White alone or in combination with one or more other races</v>
          </cell>
          <cell r="D145" t="e">
            <v>#N/A</v>
          </cell>
        </row>
        <row r="146">
          <cell r="B146" t="str">
            <v>European alone or in any combination*</v>
          </cell>
          <cell r="D146">
            <v>8961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29</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28</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29</v>
          </cell>
        </row>
        <row r="166">
          <cell r="B166" t="str">
            <v>Danish alone or in any combination</v>
          </cell>
          <cell r="D166">
            <v>22</v>
          </cell>
        </row>
        <row r="167">
          <cell r="B167" t="str">
            <v>Dutch alone or in any combination</v>
          </cell>
          <cell r="D167">
            <v>165</v>
          </cell>
        </row>
        <row r="168">
          <cell r="B168" t="str">
            <v>English alone or in any combination</v>
          </cell>
          <cell r="D168">
            <v>3762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205</v>
          </cell>
        </row>
        <row r="173">
          <cell r="B173" t="str">
            <v>Frisian alone or in any combination</v>
          </cell>
          <cell r="D173">
            <v>0</v>
          </cell>
        </row>
        <row r="174">
          <cell r="B174" t="str">
            <v>Georgian alone or in any combination</v>
          </cell>
          <cell r="D174">
            <v>0</v>
          </cell>
        </row>
        <row r="175">
          <cell r="B175" t="str">
            <v>German alone or in any combination</v>
          </cell>
          <cell r="D175">
            <v>3673</v>
          </cell>
        </row>
        <row r="176">
          <cell r="B176" t="str">
            <v>Greek alone or in any combination</v>
          </cell>
          <cell r="D176">
            <v>54</v>
          </cell>
        </row>
        <row r="177">
          <cell r="B177" t="str">
            <v>Hungarian alone or in any combination</v>
          </cell>
          <cell r="D177">
            <v>30</v>
          </cell>
        </row>
        <row r="178">
          <cell r="B178" t="str">
            <v>Icelandic alone or in any combination</v>
          </cell>
          <cell r="D178">
            <v>0</v>
          </cell>
        </row>
        <row r="179">
          <cell r="B179" t="str">
            <v>Irish alone or in any combination</v>
          </cell>
          <cell r="D179">
            <v>2599</v>
          </cell>
        </row>
        <row r="180">
          <cell r="B180" t="str">
            <v>Italian alone or in any combination</v>
          </cell>
          <cell r="D180">
            <v>752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39</v>
          </cell>
        </row>
        <row r="195">
          <cell r="B195" t="str">
            <v>Polish alone or in any combination</v>
          </cell>
          <cell r="D195">
            <v>182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38</v>
          </cell>
        </row>
        <row r="200">
          <cell r="B200" t="str">
            <v>Scandinavian alone or in any combination</v>
          </cell>
          <cell r="D200">
            <v>35</v>
          </cell>
        </row>
        <row r="201">
          <cell r="B201" t="str">
            <v>Scots-Irish alone or in any combination</v>
          </cell>
          <cell r="D201">
            <v>48</v>
          </cell>
        </row>
        <row r="202">
          <cell r="B202" t="str">
            <v>Scottish alone or in any combination</v>
          </cell>
          <cell r="D202">
            <v>540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53</v>
          </cell>
        </row>
        <row r="208">
          <cell r="B208" t="str">
            <v>Swiss alone or in any combination</v>
          </cell>
          <cell r="D208">
            <v>43</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192</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8589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8160</v>
          </cell>
        </row>
        <row r="253">
          <cell r="B253" t="str">
            <v>Black or African American alone</v>
          </cell>
          <cell r="D253" t="e">
            <v>#N/A</v>
          </cell>
        </row>
        <row r="254">
          <cell r="B254" t="str">
            <v>African American alone</v>
          </cell>
          <cell r="D254">
            <v>566</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491</v>
          </cell>
        </row>
        <row r="317">
          <cell r="B317" t="str">
            <v>Other Black or African American alone, specified</v>
          </cell>
          <cell r="D317">
            <v>0</v>
          </cell>
        </row>
        <row r="318">
          <cell r="B318" t="str">
            <v>Other Black or African American alone, not specified</v>
          </cell>
          <cell r="D318">
            <v>494</v>
          </cell>
        </row>
        <row r="319">
          <cell r="B319" t="str">
            <v>Black or African American alone or in combination with one or more other races</v>
          </cell>
          <cell r="D319" t="e">
            <v>#N/A</v>
          </cell>
        </row>
        <row r="320">
          <cell r="B320" t="str">
            <v>African American alone or in any combination</v>
          </cell>
          <cell r="D320">
            <v>920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24</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832</v>
          </cell>
        </row>
        <row r="383">
          <cell r="B383" t="str">
            <v>Other Black or African American alone or in any combination, specified</v>
          </cell>
          <cell r="D383">
            <v>0</v>
          </cell>
        </row>
        <row r="384">
          <cell r="B384" t="str">
            <v>Other Black or African American alone or in any combination, not specified</v>
          </cell>
          <cell r="D384">
            <v>830</v>
          </cell>
        </row>
        <row r="385">
          <cell r="B385" t="str">
            <v>American Indian and Alaska Native alone</v>
          </cell>
          <cell r="D385">
            <v>830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359</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35</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135</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25</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128</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98</v>
          </cell>
        </row>
        <row r="2777">
          <cell r="B2777" t="str">
            <v>Asian alone</v>
          </cell>
          <cell r="D2777" t="e">
            <v>#N/A</v>
          </cell>
        </row>
        <row r="2778">
          <cell r="B2778" t="str">
            <v>East Asian alone*</v>
          </cell>
          <cell r="D2778">
            <v>103</v>
          </cell>
        </row>
        <row r="2779">
          <cell r="B2779" t="str">
            <v>Chinese, except Taiwanese alone</v>
          </cell>
          <cell r="D2779">
            <v>38</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33</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23</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35</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129</v>
          </cell>
        </row>
        <row r="2832">
          <cell r="B2832" t="str">
            <v>Chinese, except Taiwanese alone or in any combination</v>
          </cell>
          <cell r="D2832">
            <v>44</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22</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117</v>
          </cell>
        </row>
        <row r="2848">
          <cell r="B2848" t="str">
            <v>Asian Indian alone or in any combination</v>
          </cell>
          <cell r="D2848">
            <v>50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106</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60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35</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46</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75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ED76A-B180-410C-8584-34191AD2A718}">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8265</v>
      </c>
      <c r="C5" s="10" t="s">
        <v>5</v>
      </c>
      <c r="D5" s="11">
        <v>8961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29</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28</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29</v>
      </c>
      <c r="E24" s="16" t="e">
        <f>VLOOKUP($D24,'[1]Profile_Cnty Export'!$B$2:$D$3010,3,FALSE)</f>
        <v>#N/A</v>
      </c>
    </row>
    <row r="25" spans="1:5" x14ac:dyDescent="0.25">
      <c r="A25" t="s">
        <v>44</v>
      </c>
      <c r="B25" s="17">
        <v>0</v>
      </c>
      <c r="C25" s="10" t="s">
        <v>45</v>
      </c>
      <c r="D25" s="18">
        <v>22</v>
      </c>
      <c r="E25" s="12" t="e">
        <f>VLOOKUP($D25,'[1]Profile_Cnty Export'!$B$2:$D$3010,3,FALSE)</f>
        <v>#N/A</v>
      </c>
    </row>
    <row r="26" spans="1:5" x14ac:dyDescent="0.25">
      <c r="A26" t="s">
        <v>46</v>
      </c>
      <c r="B26" s="13">
        <v>0</v>
      </c>
      <c r="C26" s="14" t="s">
        <v>47</v>
      </c>
      <c r="D26" s="15">
        <v>165</v>
      </c>
      <c r="E26" s="16" t="e">
        <f>VLOOKUP($D26,'[1]Profile_Cnty Export'!$B$2:$D$3010,3,FALSE)</f>
        <v>#N/A</v>
      </c>
    </row>
    <row r="27" spans="1:5" x14ac:dyDescent="0.25">
      <c r="A27" t="s">
        <v>48</v>
      </c>
      <c r="B27" s="17">
        <v>2681</v>
      </c>
      <c r="C27" s="10" t="s">
        <v>49</v>
      </c>
      <c r="D27" s="18">
        <v>3762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34</v>
      </c>
      <c r="C31" s="10" t="s">
        <v>57</v>
      </c>
      <c r="D31" s="18">
        <v>205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1559</v>
      </c>
      <c r="C34" s="14" t="s">
        <v>63</v>
      </c>
      <c r="D34" s="15">
        <v>3673</v>
      </c>
      <c r="E34" s="16" t="e">
        <f>VLOOKUP($D34,'[1]Profile_Cnty Export'!$B$2:$D$3010,3,FALSE)</f>
        <v>#N/A</v>
      </c>
    </row>
    <row r="35" spans="1:5" x14ac:dyDescent="0.25">
      <c r="A35" t="s">
        <v>64</v>
      </c>
      <c r="B35" s="17">
        <v>25</v>
      </c>
      <c r="C35" s="10" t="s">
        <v>65</v>
      </c>
      <c r="D35" s="18">
        <v>54</v>
      </c>
      <c r="E35" s="12" t="e">
        <f>VLOOKUP($D35,'[1]Profile_Cnty Export'!$B$2:$D$3010,3,FALSE)</f>
        <v>#N/A</v>
      </c>
    </row>
    <row r="36" spans="1:5" x14ac:dyDescent="0.25">
      <c r="A36" t="s">
        <v>66</v>
      </c>
      <c r="B36" s="13">
        <v>0</v>
      </c>
      <c r="C36" s="14" t="s">
        <v>67</v>
      </c>
      <c r="D36" s="15">
        <v>30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885</v>
      </c>
      <c r="C38" s="14" t="s">
        <v>71</v>
      </c>
      <c r="D38" s="15">
        <v>2599</v>
      </c>
      <c r="E38" s="16" t="e">
        <f>VLOOKUP($D38,'[1]Profile_Cnty Export'!$B$2:$D$3010,3,FALSE)</f>
        <v>#N/A</v>
      </c>
    </row>
    <row r="39" spans="1:5" x14ac:dyDescent="0.25">
      <c r="A39" t="s">
        <v>72</v>
      </c>
      <c r="B39" s="17">
        <v>339</v>
      </c>
      <c r="C39" s="10" t="s">
        <v>73</v>
      </c>
      <c r="D39" s="18">
        <v>752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39</v>
      </c>
      <c r="E53" s="12" t="e">
        <f>VLOOKUP($D53,'[1]Profile_Cnty Export'!$B$2:$D$3010,3,FALSE)</f>
        <v>#N/A</v>
      </c>
    </row>
    <row r="54" spans="1:5" x14ac:dyDescent="0.25">
      <c r="A54" t="s">
        <v>102</v>
      </c>
      <c r="B54" s="13">
        <v>69</v>
      </c>
      <c r="C54" s="14" t="s">
        <v>103</v>
      </c>
      <c r="D54" s="15">
        <v>182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38</v>
      </c>
      <c r="E58" s="16" t="e">
        <f>VLOOKUP($D58,'[1]Profile_Cnty Export'!$B$2:$D$3010,3,FALSE)</f>
        <v>#N/A</v>
      </c>
    </row>
    <row r="59" spans="1:5" x14ac:dyDescent="0.25">
      <c r="A59" t="s">
        <v>112</v>
      </c>
      <c r="B59" s="17">
        <v>0</v>
      </c>
      <c r="C59" s="10" t="s">
        <v>113</v>
      </c>
      <c r="D59" s="18">
        <v>35</v>
      </c>
      <c r="E59" s="12" t="e">
        <f>VLOOKUP($D59,'[1]Profile_Cnty Export'!$B$2:$D$3010,3,FALSE)</f>
        <v>#N/A</v>
      </c>
    </row>
    <row r="60" spans="1:5" x14ac:dyDescent="0.25">
      <c r="A60" t="s">
        <v>114</v>
      </c>
      <c r="B60" s="13">
        <v>23</v>
      </c>
      <c r="C60" s="14" t="s">
        <v>115</v>
      </c>
      <c r="D60" s="15">
        <v>48</v>
      </c>
      <c r="E60" s="16" t="e">
        <f>VLOOKUP($D60,'[1]Profile_Cnty Export'!$B$2:$D$3010,3,FALSE)</f>
        <v>#N/A</v>
      </c>
    </row>
    <row r="61" spans="1:5" x14ac:dyDescent="0.25">
      <c r="A61" t="s">
        <v>116</v>
      </c>
      <c r="B61" s="17">
        <v>135</v>
      </c>
      <c r="C61" s="10" t="s">
        <v>117</v>
      </c>
      <c r="D61" s="18">
        <v>540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53</v>
      </c>
      <c r="E66" s="16" t="e">
        <f>VLOOKUP($D66,'[1]Profile_Cnty Export'!$B$2:$D$3010,3,FALSE)</f>
        <v>#N/A</v>
      </c>
    </row>
    <row r="67" spans="1:5" x14ac:dyDescent="0.25">
      <c r="A67" t="s">
        <v>128</v>
      </c>
      <c r="B67" s="17">
        <v>0</v>
      </c>
      <c r="C67" s="10" t="s">
        <v>129</v>
      </c>
      <c r="D67" s="18">
        <v>43</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46</v>
      </c>
      <c r="C71" s="10" t="s">
        <v>137</v>
      </c>
      <c r="D71" s="18">
        <v>192</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7761</v>
      </c>
      <c r="C101" s="10" t="s">
        <v>197</v>
      </c>
      <c r="D101" s="11">
        <v>8589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7594</v>
      </c>
      <c r="C111" s="20" t="s">
        <v>217</v>
      </c>
      <c r="D111" s="21">
        <v>8160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566</v>
      </c>
      <c r="C114" s="10" t="s">
        <v>221</v>
      </c>
      <c r="D114" s="24">
        <v>920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24</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491</v>
      </c>
      <c r="C176" s="10" t="s">
        <v>345</v>
      </c>
      <c r="D176" s="11">
        <v>832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494</v>
      </c>
      <c r="C178" s="20" t="s">
        <v>349</v>
      </c>
      <c r="D178" s="30">
        <v>830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359</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35</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135</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25</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128</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98</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103</v>
      </c>
      <c r="C1378" s="10" t="s">
        <v>2745</v>
      </c>
      <c r="D1378" s="11">
        <v>129</v>
      </c>
      <c r="E1378" s="12" t="e">
        <f>VLOOKUP($D1378,'[1]Profile_Cnty Export'!$B$2:$D$3010,3,FALSE)</f>
        <v>#N/A</v>
      </c>
    </row>
    <row r="1379" spans="1:5" x14ac:dyDescent="0.25">
      <c r="A1379" t="s">
        <v>2746</v>
      </c>
      <c r="B1379" s="13">
        <v>38</v>
      </c>
      <c r="C1379" s="14" t="s">
        <v>2747</v>
      </c>
      <c r="D1379" s="15">
        <v>44</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22</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117</v>
      </c>
      <c r="E1394" s="12" t="e">
        <f>VLOOKUP($D1394,'[1]Profile_Cnty Export'!$B$2:$D$3010,3,FALSE)</f>
        <v>#N/A</v>
      </c>
    </row>
    <row r="1395" spans="1:5" x14ac:dyDescent="0.25">
      <c r="A1395" t="s">
        <v>2778</v>
      </c>
      <c r="B1395" s="13">
        <v>33</v>
      </c>
      <c r="C1395" s="14" t="s">
        <v>2779</v>
      </c>
      <c r="D1395" s="15">
        <v>50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23</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106</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35</v>
      </c>
      <c r="C1409" s="14" t="s">
        <v>2807</v>
      </c>
      <c r="D1409" s="15">
        <v>60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35</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46</v>
      </c>
      <c r="C1495" s="49" t="s">
        <v>2975</v>
      </c>
      <c r="D1495" s="50">
        <v>75</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109</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33</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131</v>
      </c>
      <c r="C1518" s="12"/>
    </row>
    <row r="1519" spans="1:3" x14ac:dyDescent="0.25">
      <c r="A1519" t="s">
        <v>2998</v>
      </c>
      <c r="B1519" s="13">
        <v>36</v>
      </c>
      <c r="C1519" s="16"/>
    </row>
    <row r="1520" spans="1:3" x14ac:dyDescent="0.25">
      <c r="A1520" t="s">
        <v>2999</v>
      </c>
      <c r="B1520" s="17">
        <v>0</v>
      </c>
      <c r="C1520" s="12"/>
    </row>
    <row r="1521" spans="1:5" x14ac:dyDescent="0.25">
      <c r="A1521" t="s">
        <v>3000</v>
      </c>
      <c r="B1521" s="13">
        <v>106</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C3757E5-F090-43BC-AFF7-F11030A8D903}"/>
</file>

<file path=customXml/itemProps2.xml><?xml version="1.0" encoding="utf-8"?>
<ds:datastoreItem xmlns:ds="http://schemas.openxmlformats.org/officeDocument/2006/customXml" ds:itemID="{8C08D773-76CC-4E80-BB27-F52A227DBD48}"/>
</file>

<file path=customXml/itemProps3.xml><?xml version="1.0" encoding="utf-8"?>
<ds:datastoreItem xmlns:ds="http://schemas.openxmlformats.org/officeDocument/2006/customXml" ds:itemID="{58334113-DDA1-4D06-B2F9-F24764A98C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2023-09-27T12:49:50Z</dcterms:created>
  <dcterms:modified xsi:type="dcterms:W3CDTF">2023-09-27T12:49:51Z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