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885A88-474E-4D70-B0DF-47EF0366F8E3}" xr6:coauthVersionLast="47" xr6:coauthVersionMax="47" xr10:uidLastSave="{00000000-0000-0000-0000-000000000000}"/>
  <bookViews>
    <workbookView xWindow="28680" yWindow="-120" windowWidth="29040" windowHeight="15840" xr2:uid="{F926F3B3-C6A4-460F-8C6B-B94C3BB6CF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<sst xmlns="http://schemas.openxmlformats.org/spreadsheetml/2006/main" count="3037" uniqueCount="3020">
  <si>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</si>
  <si>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</si>
  <si>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</si>
  <si>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</si>
  <si>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</si>
  <si>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</si>
  <si>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</si>
  <si>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</si>
  <si>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</si>
  <si>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</si>
  <si>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</si>
  <si>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</si>
  <si>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</si>
  <si>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</si>
  <si>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</si>
  <si>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</si>
  <si>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</si>
  <si>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</si>
  <si>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</si>
  <si>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</si>
  <si>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</si>
  <si>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</si>
  <si>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</si>
  <si>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</si>
  <si>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</si>
  <si>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</si>
  <si>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</si>
  <si>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</si>
  <si>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</si>
  <si>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</si>
  <si>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</si>
  <si>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</si>
  <si>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</si>
  <si>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</si>
  <si>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</si>
  <si>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</si>
  <si>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</si>
  <si>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</si>
  <si>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</si>
  <si>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</si>
  <si>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</si>
  <si>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</si>
  <si>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</si>
  <si>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</si>
  <si>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</si>
  <si>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</si>
  <si>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</si>
  <si>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</si>
  <si>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</si>
  <si>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</si>
  <si>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</si>
  <si>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</si>
  <si>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</si>
  <si>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</si>
  <si>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</si>
  <si>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</si>
  <si>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</si>
  <si>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</si>
  <si>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</si>
  <si>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</si>
  <si>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</si>
  <si>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</si>
  <si>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</si>
  <si>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</si>
  <si>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</si>
  <si>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</si>
  <si>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</si>
  <si>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</si>
  <si>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</si>
  <si>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</si>
  <si>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</si>
  <si>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</si>
  <si>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</si>
  <si>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</si>
  <si>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</si>
  <si>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</si>
  <si>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</si>
  <si>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</si>
  <si>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</si>
  <si>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</si>
  <si>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</si>
  <si>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</si>
  <si>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</si>
  <si>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</si>
  <si>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</si>
  <si>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</si>
  <si>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</si>
  <si>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</si>
  <si>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</si>
  <si>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</si>
  <si>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</si>
  <si>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</si>
  <si>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</si>
  <si>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</si>
  <si>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</si>
  <si>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</si>
  <si>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</si>
  <si>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</si>
  <si>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</si>
  <si>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</si>
  <si>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</si>
  <si>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</si>
  <si>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</si>
  <si>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</si>
  <si>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</si>
  <si>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</si>
  <si>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</si>
  <si>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</si>
  <si>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</si>
  <si>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</si>
  <si>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</si>
  <si>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</si>
  <si>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</si>
  <si>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</si>
  <si>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</si>
  <si>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</si>
  <si>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</si>
  <si>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</si>
  <si>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</si>
  <si>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</si>
  <si>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</si>
  <si>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</si>
  <si>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</si>
  <si>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</si>
  <si>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</si>
  <si>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</si>
  <si>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</si>
  <si>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</si>
  <si>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</si>
  <si>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</si>
  <si>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</si>
  <si>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</si>
  <si>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</si>
  <si>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</si>
  <si>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</si>
  <si>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</si>
  <si>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</si>
  <si>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</si>
  <si>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</si>
  <si>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</si>
  <si>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</si>
  <si>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</si>
  <si>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</si>
  <si>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</si>
  <si>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</si>
  <si>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</si>
  <si>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</si>
  <si>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</si>
  <si>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</si>
  <si>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</si>
  <si>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</si>
  <si>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</si>
  <si>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</si>
  <si>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</si>
  <si>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</si>
  <si>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</si>
  <si>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</si>
  <si>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</si>
  <si>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</si>
  <si>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</si>
  <si>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</si>
  <si>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</si>
  <si>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</si>
  <si>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</si>
  <si>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</si>
  <si>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</si>
  <si>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</si>
  <si>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</si>
  <si>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</si>
  <si>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</si>
  <si>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</si>
  <si>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</si>
  <si>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</si>
  <si>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</si>
  <si>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</si>
  <si>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</si>
  <si>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</si>
  <si>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</si>
  <si>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</si>
  <si>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</si>
  <si>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</si>
  <si>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</si>
  <si>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</si>
  <si>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</si>
  <si>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</si>
  <si>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</si>
  <si>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</si>
  <si>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</si>
  <si>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</si>
  <si>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</si>
  <si>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</si>
  <si>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</si>
  <si>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</si>
  <si>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</si>
  <si>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</si>
  <si>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</si>
  <si>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</si>
  <si>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</si>
  <si>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</si>
  <si>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</si>
  <si>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</si>
  <si>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</si>
  <si>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</si>
  <si>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</si>
  <si>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</si>
  <si>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</si>
  <si>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</si>
  <si>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</si>
  <si>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</si>
  <si>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</si>
  <si>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</si>
  <si>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</si>
  <si>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</si>
  <si>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</si>
  <si>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</si>
  <si>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</si>
  <si>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</si>
  <si>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</si>
  <si>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</si>
  <si>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</si>
  <si>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</si>
  <si>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</si>
  <si>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</si>
  <si>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</si>
  <si>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</si>
  <si>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</si>
  <si>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</si>
  <si>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</si>
  <si>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</si>
  <si>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</si>
  <si>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</si>
  <si>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</si>
  <si>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</si>
  <si>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</si>
  <si>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</si>
  <si>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</si>
  <si>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</si>
  <si>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</si>
  <si>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</si>
  <si>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</si>
  <si>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</si>
  <si>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</si>
  <si>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</si>
  <si>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</si>
  <si>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</si>
  <si>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</si>
  <si>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</si>
  <si>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</si>
  <si>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</si>
  <si>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</si>
  <si>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</si>
  <si>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</si>
  <si>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</si>
  <si>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</si>
  <si>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</si>
  <si>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</si>
  <si>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</si>
  <si>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</si>
  <si>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</si>
  <si>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</si>
  <si>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</si>
  <si>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</si>
  <si>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</si>
  <si>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</si>
  <si>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</si>
  <si>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</si>
  <si>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</si>
  <si>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</si>
  <si>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</si>
  <si>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</si>
  <si>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</si>
  <si>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</si>
  <si>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</si>
  <si>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</si>
  <si>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</si>
  <si>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</si>
  <si>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</si>
  <si>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</si>
  <si>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</si>
  <si>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</si>
  <si>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</si>
  <si>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</si>
  <si>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</si>
  <si>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</si>
  <si>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</si>
  <si>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</si>
  <si>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</si>
  <si>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</si>
  <si>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</si>
  <si>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</si>
  <si>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</si>
  <si>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</si>
  <si>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</si>
  <si>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</si>
  <si>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</si>
  <si>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</si>
  <si>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</si>
  <si>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</si>
  <si>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</si>
  <si>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</si>
  <si>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</si>
  <si>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</si>
  <si>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</si>
  <si>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</si>
  <si>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</si>
  <si>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</si>
  <si>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</si>
  <si>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</si>
  <si>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</si>
  <si>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</si>
  <si>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</si>
  <si>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</si>
  <si>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</si>
  <si>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</si>
  <si>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</si>
  <si>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</si>
  <si>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</si>
  <si>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</si>
  <si>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</si>
  <si>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</si>
  <si>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</si>
  <si>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</si>
  <si>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</si>
  <si>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</si>
  <si>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</si>
  <si>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</si>
  <si>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</si>
  <si>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</si>
  <si>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</si>
  <si>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</si>
  <si>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</si>
  <si>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</si>
  <si>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</si>
  <si>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</si>
  <si>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</si>
  <si>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</si>
  <si>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</si>
  <si>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</si>
  <si>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</si>
  <si>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</si>
  <si>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</si>
  <si>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</si>
  <si>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</si>
  <si>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</si>
  <si>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</si>
  <si>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</si>
  <si>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</si>
  <si>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</si>
  <si>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</si>
  <si>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</si>
  <si>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</si>
  <si>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</si>
  <si>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</si>
  <si>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</si>
  <si>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</si>
  <si>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</si>
  <si>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</si>
  <si>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</si>
  <si>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</si>
  <si>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</si>
  <si>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</si>
  <si>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</si>
  <si>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</si>
  <si>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</si>
  <si>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</si>
  <si>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</si>
  <si>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</si>
  <si>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</si>
  <si>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</si>
  <si>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</si>
  <si>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</si>
  <si>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</si>
  <si>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</si>
  <si>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</si>
  <si>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</si>
  <si>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</si>
  <si>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</si>
  <si>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</si>
  <si>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</si>
  <si>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</si>
  <si>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</si>
  <si>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</si>
  <si>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</si>
  <si>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</si>
  <si>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</si>
  <si>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</si>
  <si>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</si>
  <si>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</si>
  <si>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</si>
  <si>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</si>
  <si>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</si>
  <si>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</si>
  <si>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</si>
  <si>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</si>
  <si>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</si>
  <si>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</si>
  <si>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</si>
  <si>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</si>
  <si>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</si>
  <si>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</si>
  <si>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</si>
  <si>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</si>
  <si>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</si>
  <si>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</si>
  <si>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</si>
  <si>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</si>
  <si>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</si>
  <si>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</si>
  <si>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</si>
  <si>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</si>
  <si>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</si>
  <si>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</si>
  <si>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</si>
  <si>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</si>
  <si>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</si>
  <si>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</si>
  <si>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</si>
  <si>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</si>
  <si>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</si>
  <si>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</si>
  <si>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</si>
  <si>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</si>
  <si>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</si>
  <si>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</si>
  <si>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</si>
  <si>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</si>
  <si>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</si>
  <si>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</si>
  <si>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</si>
  <si>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</si>
  <si>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</si>
  <si>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</si>
  <si>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</si>
  <si>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</si>
  <si>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</si>
  <si>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</si>
  <si>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</si>
  <si>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</si>
  <si>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</si>
  <si>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</si>
  <si>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</si>
  <si>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</si>
  <si>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</si>
  <si>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</si>
  <si>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</si>
  <si>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</si>
  <si>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</si>
  <si>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</si>
  <si>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</si>
  <si>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</si>
  <si>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</si>
  <si>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</si>
  <si>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</si>
  <si>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</si>
  <si>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</si>
  <si>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</si>
  <si>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</si>
  <si>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</si>
  <si>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</si>
  <si>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</si>
  <si>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</si>
  <si>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</si>
  <si>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</si>
  <si>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</si>
  <si>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</si>
  <si>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</si>
  <si>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</si>
  <si>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</si>
  <si>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</si>
  <si>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</si>
  <si>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</si>
  <si>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</si>
  <si>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</si>
  <si>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</si>
  <si>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</si>
  <si>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</si>
  <si>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</si>
  <si>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</si>
  <si>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</si>
  <si>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</si>
  <si>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</si>
  <si>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</si>
  <si>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</si>
  <si>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</si>
  <si>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</si>
  <si>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</si>
  <si>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</si>
  <si>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</si>
  <si>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</si>
  <si>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</si>
  <si>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</si>
  <si>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</si>
  <si>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</si>
  <si>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</si>
  <si>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</si>
  <si>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</si>
  <si>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</si>
  <si>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</si>
  <si>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</si>
  <si>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</si>
  <si>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</si>
  <si>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</si>
  <si>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</si>
  <si>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</si>
  <si>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</si>
  <si>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</si>
  <si>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</si>
  <si>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</si>
  <si>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</si>
  <si>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</si>
  <si>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</si>
  <si>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</si>
  <si>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</si>
  <si>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</si>
  <si>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</si>
  <si>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</si>
  <si>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</si>
  <si>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</si>
  <si>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</si>
  <si>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</si>
  <si>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</si>
  <si>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</si>
  <si>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</si>
  <si>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</si>
  <si>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</si>
  <si>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</si>
  <si>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</si>
  <si>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</si>
  <si>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</si>
  <si>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</si>
  <si>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</si>
  <si>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</si>
  <si>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</si>
  <si>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</si>
  <si>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</si>
  <si>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</si>
  <si>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</si>
  <si>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</si>
  <si>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</si>
  <si>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</si>
  <si>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</si>
  <si>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</si>
  <si>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</si>
  <si>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</si>
  <si>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</si>
  <si>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</si>
  <si>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</si>
  <si>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</si>
  <si>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</si>
  <si>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</si>
  <si>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</si>
  <si>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</si>
  <si>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</si>
  <si>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</si>
  <si>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</si>
  <si>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</si>
  <si>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</si>
  <si>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</si>
  <si>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</si>
  <si>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</si>
  <si>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</si>
  <si>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</si>
  <si>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</si>
  <si>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</si>
  <si>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</si>
  <si>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</si>
  <si>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</si>
  <si>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</si>
  <si>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</si>
  <si>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</si>
  <si>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</si>
  <si>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</si>
  <si>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</si>
  <si>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</si>
  <si>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</si>
  <si>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</si>
  <si>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</si>
  <si>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</si>
  <si>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</si>
  <si>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</si>
  <si>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</si>
  <si>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</si>
  <si>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</si>
  <si>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</si>
  <si>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</si>
  <si>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</si>
  <si>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</si>
  <si>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</si>
  <si>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</si>
  <si>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</si>
  <si>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</si>
  <si>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</si>
  <si>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</si>
  <si>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</si>
  <si>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</si>
  <si>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</si>
  <si>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</si>
  <si>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</si>
  <si>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</si>
  <si>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</si>
  <si>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</si>
  <si>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</si>
  <si>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</si>
  <si>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</si>
  <si>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</si>
  <si>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</si>
  <si>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</si>
  <si>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</si>
  <si>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</si>
  <si>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</si>
  <si>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</si>
  <si>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</si>
  <si>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</si>
  <si>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</si>
  <si>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</si>
  <si>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</si>
  <si>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</si>
  <si>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</si>
  <si>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</si>
  <si>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</si>
  <si>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</si>
  <si>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</si>
  <si>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</si>
  <si>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</si>
  <si>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</si>
  <si>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</si>
  <si>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</si>
  <si>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</si>
  <si>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</si>
  <si>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</si>
  <si>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</si>
  <si>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</si>
  <si>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</si>
  <si>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</si>
  <si>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</si>
  <si>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</si>
  <si>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</si>
  <si>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</si>
  <si>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</si>
  <si>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</si>
  <si>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</si>
  <si>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</si>
  <si>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</si>
  <si>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</si>
  <si>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</si>
  <si>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</si>
  <si>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</si>
  <si>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</si>
  <si>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</si>
  <si>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</si>
  <si>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</si>
  <si>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</si>
  <si>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</si>
  <si>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</si>
  <si>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</si>
  <si>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</si>
  <si>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</si>
  <si>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</si>
  <si>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</si>
  <si>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</si>
  <si>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</si>
  <si>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</si>
  <si>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</si>
  <si>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</si>
  <si>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</si>
  <si>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</si>
  <si>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</si>
  <si>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</si>
  <si>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</si>
  <si>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</si>
  <si>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</si>
  <si>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</si>
  <si>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</si>
  <si>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</si>
  <si>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</si>
  <si>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</si>
  <si>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</si>
  <si>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</si>
  <si>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</si>
  <si>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</si>
  <si>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</si>
  <si>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</si>
  <si>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</si>
  <si>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</si>
  <si>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</si>
  <si>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</si>
  <si>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</si>
  <si>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</si>
  <si>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</si>
  <si>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</si>
  <si>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</si>
  <si>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</si>
  <si>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</si>
  <si>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</si>
  <si>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</si>
  <si>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</si>
  <si>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</si>
  <si>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</si>
  <si>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</si>
  <si>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</si>
  <si>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</si>
  <si>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</si>
  <si>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</si>
  <si>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</si>
  <si>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</si>
  <si>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</si>
  <si>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</si>
  <si>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</si>
  <si>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</si>
  <si>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</si>
  <si>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</si>
  <si>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</si>
  <si>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</si>
  <si>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</si>
  <si>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</si>
  <si>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</si>
  <si>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</si>
  <si>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</si>
  <si>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</si>
  <si>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</si>
  <si>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</si>
  <si>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</si>
  <si>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</si>
  <si>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</si>
  <si>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</si>
  <si>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</si>
  <si>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</si>
  <si>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</si>
  <si>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</si>
  <si>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</si>
  <si>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</si>
  <si>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</si>
  <si>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</si>
  <si>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</si>
  <si>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</si>
  <si>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</si>
  <si>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</si>
  <si>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</si>
  <si>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</si>
  <si>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</si>
  <si>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</si>
  <si>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</si>
  <si>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</si>
  <si>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</si>
  <si>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</si>
  <si>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</si>
  <si>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</si>
  <si>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</si>
  <si>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</si>
  <si>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</si>
  <si>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</si>
  <si>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</si>
  <si>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</si>
  <si>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</si>
  <si>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</si>
  <si>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</si>
  <si>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</si>
  <si>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</si>
  <si>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</si>
  <si>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</si>
  <si>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</si>
  <si>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</si>
  <si>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</si>
  <si>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</si>
  <si>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</si>
  <si>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</si>
  <si>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</si>
  <si>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</si>
  <si>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</si>
  <si>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</si>
  <si>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</si>
  <si>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</si>
  <si>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</si>
  <si>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</si>
  <si>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</si>
  <si>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</si>
  <si>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</si>
  <si>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</si>
  <si>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</si>
  <si>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</si>
  <si>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</si>
  <si>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</si>
  <si>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</si>
  <si>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</si>
  <si>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</si>
  <si>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</si>
  <si>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</si>
  <si>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</si>
  <si>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</si>
  <si>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</si>
  <si>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</si>
  <si>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</si>
  <si>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</si>
  <si>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</si>
  <si>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</si>
  <si>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</si>
  <si>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</si>
  <si>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</si>
  <si>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</si>
  <si>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</si>
  <si>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</si>
  <si>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</si>
  <si>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</si>
  <si>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</si>
  <si>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</si>
  <si>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</si>
  <si>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</si>
  <si>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</si>
  <si>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</si>
  <si>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</si>
  <si>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</si>
  <si>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</si>
  <si>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</si>
  <si>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</si>
  <si>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</si>
  <si>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</si>
  <si>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</si>
  <si>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</si>
  <si>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</si>
  <si>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</si>
  <si>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</si>
  <si>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</si>
  <si>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</si>
  <si>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</si>
  <si>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</si>
  <si>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</si>
  <si>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</si>
  <si>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</si>
  <si>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</si>
  <si>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</si>
  <si>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</si>
  <si>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</si>
  <si>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</si>
  <si>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</si>
  <si>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</si>
  <si>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</si>
  <si>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</si>
  <si>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</si>
  <si>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</si>
  <si>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</si>
  <si>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</si>
  <si>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</si>
  <si>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</si>
  <si>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</si>
  <si>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</si>
  <si>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</si>
  <si>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</si>
  <si>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</si>
  <si>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</si>
  <si>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</si>
  <si>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</si>
  <si>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</si>
  <si>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</si>
  <si>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</si>
  <si>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</si>
  <si>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</si>
  <si>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</si>
  <si>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</si>
  <si>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</si>
  <si>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</si>
  <si>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</si>
  <si>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</si>
  <si>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</si>
  <si>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</si>
  <si>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</si>
  <si>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</si>
  <si>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</si>
  <si>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</si>
  <si>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</si>
  <si>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</si>
  <si>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</si>
  <si>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</si>
  <si>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</si>
  <si>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</si>
  <si>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</si>
  <si>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</si>
  <si>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</si>
  <si>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</si>
  <si>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</si>
  <si>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</si>
  <si>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</si>
  <si>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</si>
  <si>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</si>
  <si>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</si>
  <si>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</si>
  <si>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</si>
  <si>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</si>
  <si>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</si>
  <si>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</si>
  <si>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</si>
  <si>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</si>
  <si>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</si>
  <si>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</si>
  <si>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</si>
  <si>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</si>
  <si>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</si>
  <si>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</si>
  <si>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</si>
  <si>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</si>
  <si>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</si>
  <si>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</si>
  <si>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</si>
  <si>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</si>
  <si>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</si>
  <si>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</si>
  <si>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</si>
  <si>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</si>
  <si>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</si>
  <si>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</si>
  <si>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</si>
  <si>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</si>
  <si>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</si>
  <si>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</si>
  <si>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</si>
  <si>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</si>
  <si>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</si>
  <si>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</si>
  <si>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</si>
  <si>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</si>
  <si>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</si>
  <si>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</si>
  <si>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</si>
  <si>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</si>
  <si>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</si>
  <si>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</si>
  <si>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</si>
  <si>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</si>
  <si>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</si>
  <si>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</si>
  <si>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</si>
  <si>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</si>
  <si>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</si>
  <si>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</si>
  <si>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</si>
  <si>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</si>
  <si>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</si>
  <si>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</si>
  <si>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</si>
  <si>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</si>
  <si>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</si>
  <si>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</si>
  <si>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</si>
  <si>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</si>
  <si>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</si>
  <si>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</si>
  <si>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</si>
  <si>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</si>
  <si>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</si>
  <si>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</si>
  <si>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</si>
  <si>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</si>
  <si>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</si>
  <si>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</si>
  <si>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</si>
  <si>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</si>
  <si>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</si>
  <si>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</si>
  <si>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</si>
  <si>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</si>
  <si>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</si>
  <si>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</si>
  <si>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</si>
  <si>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</si>
  <si>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</si>
  <si>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</si>
  <si>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</si>
  <si>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</si>
  <si>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</si>
  <si>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</si>
  <si>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</si>
  <si>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</si>
  <si>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</si>
  <si>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</si>
  <si>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</si>
  <si>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</si>
  <si>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</si>
  <si>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</si>
  <si>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</si>
  <si>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</si>
  <si>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</si>
  <si>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</si>
  <si>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</si>
  <si>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</si>
  <si>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</si>
  <si>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</si>
  <si>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</si>
  <si>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</si>
  <si>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</si>
  <si>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</si>
  <si>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</si>
  <si>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</si>
  <si>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</si>
  <si>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</si>
  <si>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</si>
  <si>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</si>
  <si>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</si>
  <si>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</si>
  <si>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</si>
  <si>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</si>
  <si>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</si>
  <si>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</si>
  <si>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</si>
  <si>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</si>
  <si>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</si>
  <si>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</si>
  <si>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</si>
  <si>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</si>
  <si>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</si>
  <si>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</si>
  <si>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</si>
  <si>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</si>
  <si>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</si>
  <si>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</si>
  <si>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</si>
  <si>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</si>
  <si>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</si>
  <si>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</si>
  <si>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</si>
  <si>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</si>
  <si>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</si>
  <si>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</si>
  <si>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</si>
  <si>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</si>
  <si>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</si>
  <si>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</si>
  <si>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</si>
  <si>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</si>
  <si>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</si>
  <si>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</si>
  <si>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</si>
  <si>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</si>
  <si>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</si>
  <si>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</si>
  <si>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</si>
  <si>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</si>
  <si>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</si>
  <si>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</si>
  <si>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</si>
  <si>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</si>
  <si>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</si>
  <si>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</si>
  <si>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</si>
  <si>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</si>
  <si>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</si>
  <si>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</si>
  <si>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</si>
  <si>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</si>
  <si>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</si>
  <si>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</si>
  <si>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</si>
  <si>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</si>
  <si>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</si>
  <si>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</si>
  <si>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</si>
  <si>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</si>
  <si>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</si>
  <si>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</si>
  <si>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</si>
  <si>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</si>
  <si>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</si>
  <si>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</si>
  <si>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</si>
  <si>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</si>
  <si>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</si>
  <si>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</si>
  <si>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</si>
  <si>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</si>
  <si>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</si>
  <si>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</si>
  <si>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</si>
  <si>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</si>
  <si>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</si>
  <si>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</si>
  <si>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</si>
  <si>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</si>
  <si>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</si>
  <si>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</si>
  <si>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</si>
  <si>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</si>
  <si>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</si>
  <si>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</si>
  <si>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</si>
  <si>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</si>
  <si>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</si>
  <si>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</si>
  <si>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</si>
  <si>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</si>
  <si>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</si>
  <si>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</si>
  <si>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</si>
  <si>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</si>
  <si>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</si>
  <si>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</si>
  <si>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</si>
  <si>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</si>
  <si>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</si>
  <si>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</si>
  <si>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</si>
  <si>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</si>
  <si>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</si>
  <si>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</si>
  <si>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</si>
  <si>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</si>
  <si>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</si>
  <si>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</si>
  <si>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</si>
  <si>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</si>
  <si>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</si>
  <si>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</si>
  <si>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</si>
  <si>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</si>
  <si>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</si>
  <si>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</si>
  <si>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</si>
  <si>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</si>
  <si>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</si>
  <si>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</si>
  <si>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</si>
  <si>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</si>
  <si>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</si>
  <si>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</si>
  <si>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</si>
  <si>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</si>
  <si>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</si>
  <si>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</si>
  <si>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</si>
  <si>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</si>
  <si>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</si>
  <si>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</si>
  <si>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</si>
  <si>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</si>
  <si>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</si>
  <si>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</si>
  <si>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</si>
  <si>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</si>
  <si>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</si>
  <si>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</si>
  <si>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</si>
  <si>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</si>
  <si>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</si>
  <si>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</si>
  <si>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</si>
  <si>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</si>
  <si>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</si>
  <si>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</si>
  <si>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</si>
  <si>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</si>
  <si>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</si>
  <si>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</si>
  <si>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</si>
  <si>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</si>
  <si>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</si>
  <si>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</si>
  <si>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</si>
  <si>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</si>
  <si>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</si>
  <si>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</si>
  <si>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</si>
  <si>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</si>
  <si>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</si>
  <si>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</si>
  <si>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</si>
  <si>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</si>
  <si>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</si>
  <si>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</si>
  <si>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</si>
  <si>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</si>
  <si>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</si>
  <si>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</si>
  <si>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</si>
  <si>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</si>
  <si>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</si>
  <si>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</si>
  <si>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</si>
  <si>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</si>
  <si>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</si>
  <si>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</si>
  <si>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</si>
  <si>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</si>
  <si>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</si>
  <si>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</si>
  <si>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</si>
  <si>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</si>
  <si>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</si>
  <si>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</si>
  <si>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</si>
  <si>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</si>
  <si>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</si>
  <si>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</si>
  <si>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</si>
  <si>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</si>
  <si>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</si>
  <si>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</si>
  <si>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</si>
  <si>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</si>
  <si>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</si>
  <si>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</si>
  <si>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</si>
  <si>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</si>
  <si>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</si>
  <si>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</si>
  <si>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</si>
  <si>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</si>
  <si>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</si>
  <si>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</si>
  <si>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</si>
  <si>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</si>
  <si>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</si>
  <si>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</si>
  <si>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</si>
  <si>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</si>
  <si>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</si>
  <si>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</si>
  <si>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</si>
  <si>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</si>
  <si>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</si>
  <si>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</si>
  <si>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</si>
  <si>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</si>
  <si>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</si>
  <si>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</si>
  <si>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</si>
  <si>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</si>
  <si>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</si>
  <si>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</si>
  <si>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</si>
  <si>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</si>
  <si>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</si>
  <si>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</si>
  <si>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</si>
  <si>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</si>
  <si>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</si>
  <si>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</si>
  <si>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</si>
  <si>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</si>
  <si>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</si>
  <si>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</si>
  <si>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</si>
  <si>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</si>
  <si>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</si>
  <si>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</si>
  <si>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</si>
  <si>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</si>
  <si>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</si>
  <si>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</si>
  <si>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</si>
  <si>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</si>
  <si>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</si>
  <si>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</si>
  <si>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</si>
  <si>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</si>
  <si>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</si>
  <si>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</si>
  <si>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</si>
  <si>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</si>
  <si>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</si>
  <si>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</si>
  <si>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</si>
  <si>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</si>
  <si>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</si>
  <si>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</si>
  <si>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</si>
  <si>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</si>
  <si>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</si>
  <si>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</si>
  <si>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</si>
  <si>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</si>
  <si>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</si>
  <si>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</si>
  <si>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</si>
  <si>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</si>
  <si>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</si>
  <si>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</si>
  <si>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</si>
  <si>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</si>
  <si>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</si>
  <si>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</si>
  <si>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</si>
  <si>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</si>
  <si>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</si>
  <si>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</si>
  <si>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</si>
  <si>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</si>
  <si>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</si>
  <si>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</si>
  <si>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</si>
  <si>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</si>
  <si>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</si>
  <si>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</si>
  <si>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</si>
  <si>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</si>
  <si>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</si>
  <si>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</si>
  <si>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</si>
  <si>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</si>
  <si>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</si>
  <si>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</si>
  <si>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</si>
  <si>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</si>
  <si>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</si>
  <si>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</si>
  <si>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</si>
  <si>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</si>
  <si>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</si>
  <si>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</si>
  <si>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</si>
  <si>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</si>
  <si>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</si>
  <si>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</si>
  <si>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</si>
  <si>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</si>
  <si>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</si>
  <si>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</si>
  <si>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</si>
  <si>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</si>
  <si>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</si>
  <si>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</si>
  <si>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</si>
  <si>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</si>
  <si>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</si>
  <si>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</si>
  <si>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</si>
  <si>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</si>
  <si>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</si>
  <si>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</si>
  <si>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</si>
  <si>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</si>
  <si>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</si>
  <si>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</si>
  <si>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</si>
  <si>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</si>
  <si>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</si>
  <si>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</si>
  <si>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</si>
  <si>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</si>
  <si>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</si>
  <si>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</si>
  <si>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</si>
  <si>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</si>
  <si>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</si>
  <si>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</si>
  <si>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</si>
  <si>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</si>
  <si>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</si>
  <si>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</si>
  <si>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</si>
  <si>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</si>
  <si>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</si>
  <si>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</si>
  <si>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</si>
  <si>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</si>
  <si>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</si>
  <si>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</si>
  <si>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</si>
  <si>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</si>
  <si>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</si>
  <si>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</si>
  <si>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</si>
  <si>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</si>
  <si>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</si>
  <si>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</si>
  <si>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</si>
  <si>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</si>
  <si>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</si>
  <si>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</si>
  <si>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</si>
  <si>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</si>
  <si>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</si>
  <si>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</si>
  <si>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</si>
  <si>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</si>
  <si>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</si>
  <si>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</si>
  <si>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</si>
  <si>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</si>
  <si>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</si>
  <si>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</si>
  <si>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</si>
  <si>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</si>
  <si>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</si>
  <si>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</si>
  <si>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</si>
  <si>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</si>
  <si>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</si>
  <si>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</si>
  <si>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</si>
  <si>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</si>
  <si>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</si>
  <si>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</si>
  <si>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</si>
  <si>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</si>
  <si>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</si>
  <si>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</si>
  <si>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</si>
  <si>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</si>
  <si>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</si>
  <si>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</si>
  <si>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</si>
  <si>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</si>
  <si>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</si>
  <si>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</si>
  <si>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</si>
  <si>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</si>
  <si>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</si>
  <si>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</si>
  <si>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</si>
  <si>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</si>
  <si>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</si>
  <si>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</si>
  <si>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</si>
  <si>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</si>
  <si>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</si>
  <si>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</si>
  <si>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</si>
  <si>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</si>
  <si>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</si>
  <si>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</si>
  <si>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</si>
  <si>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</si>
  <si>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</si>
  <si>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</si>
  <si>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</si>
  <si>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</si>
  <si>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</si>
  <si>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</si>
  <si>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</si>
  <si>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</si>
  <si>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</si>
  <si>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</si>
  <si>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</si>
  <si>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</si>
  <si>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</si>
  <si>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</si>
  <si>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</si>
  <si>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</si>
  <si>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</si>
  <si>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</si>
  <si>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</si>
  <si>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</si>
  <si>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</si>
  <si>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</si>
  <si>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</si>
  <si>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</si>
  <si>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</si>
  <si>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</si>
  <si>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</si>
  <si>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</si>
  <si>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</si>
  <si>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</si>
  <si>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</si>
  <si>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</si>
  <si>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</si>
  <si>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</si>
  <si>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</si>
  <si>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</si>
  <si>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</si>
  <si>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</si>
  <si>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</si>
  <si>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</si>
  <si>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</si>
  <si>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</si>
  <si>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</si>
  <si>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</si>
  <si>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</si>
  <si>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</si>
  <si>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</si>
  <si>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</si>
  <si>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</si>
  <si>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</si>
  <si>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</si>
  <si>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</si>
  <si>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</si>
  <si>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</si>
  <si>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</si>
  <si>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</si>
  <si>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</si>
  <si>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</si>
  <si>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</si>
  <si>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</si>
  <si>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</si>
  <si>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</si>
  <si>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</si>
  <si>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</si>
  <si>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</si>
  <si>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</si>
  <si>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</si>
  <si>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</si>
  <si>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</si>
  <si>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</si>
  <si>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</si>
  <si>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</si>
  <si>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</si>
  <si>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</si>
  <si>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</si>
  <si>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</si>
  <si>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</si>
  <si>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</si>
  <si>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</si>
  <si>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</si>
  <si>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</si>
  <si>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</si>
  <si>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</si>
  <si>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</si>
  <si>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</si>
  <si>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</si>
  <si>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</si>
  <si>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</si>
  <si>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</si>
  <si>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</si>
  <si>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</si>
  <si>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</si>
  <si>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</si>
  <si>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</si>
  <si>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</si>
  <si>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</si>
  <si>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</si>
  <si>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</si>
  <si>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</si>
  <si>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</si>
  <si>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</si>
  <si>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</si>
  <si>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</si>
  <si>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</si>
  <si>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</si>
  <si>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</si>
  <si>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</si>
  <si>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</si>
  <si>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</si>
  <si>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</si>
  <si>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</si>
  <si>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</si>
  <si>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</si>
  <si>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</si>
  <si>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</si>
  <si>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</si>
  <si>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</si>
  <si>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</si>
  <si>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</si>
  <si>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</si>
  <si>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</si>
  <si>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</si>
  <si>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</si>
  <si>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</si>
  <si>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</si>
  <si>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</si>
  <si>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</si>
  <si>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</si>
  <si>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</si>
  <si>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</si>
  <si>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</si>
  <si>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</si>
  <si>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</si>
  <si>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</si>
  <si>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</si>
  <si>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</si>
  <si>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</si>
  <si>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</si>
  <si>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</si>
  <si>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</si>
  <si>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</si>
  <si>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</si>
  <si>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</si>
  <si>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</si>
  <si>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</si>
  <si>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</si>
  <si>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</si>
  <si>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</si>
  <si>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</si>
  <si>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</si>
  <si>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</si>
  <si>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</si>
  <si>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</si>
  <si>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</si>
  <si>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</si>
  <si>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</si>
  <si>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</si>
  <si>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</si>
  <si>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</si>
  <si>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</si>
  <si>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</si>
  <si>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</si>
  <si>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</si>
  <si>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</si>
  <si>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</si>
  <si>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</si>
  <si>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</si>
  <si>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</si>
  <si>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</si>
  <si>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</si>
  <si>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</si>
  <si>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</si>
  <si>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</si>
  <si>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</si>
  <si>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</si>
  <si>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</si>
  <si>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</si>
  <si>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</si>
  <si>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</si>
  <si>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</si>
  <si>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</si>
  <si>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</si>
  <si>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</si>
  <si>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</si>
  <si>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</si>
  <si>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</si>
  <si>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</si>
  <si>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</si>
  <si>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</si>
  <si>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</si>
  <si>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</si>
  <si>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</si>
  <si>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</si>
  <si>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</si>
  <si>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</si>
  <si>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</si>
  <si>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</si>
  <si>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</si>
  <si>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</si>
  <si>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</si>
  <si>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</si>
  <si>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</si>
  <si>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</si>
  <si>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</si>
  <si>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</si>
  <si>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</si>
  <si>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</si>
  <si>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</si>
  <si>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</si>
  <si>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</si>
  <si>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</si>
  <si>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</si>
  <si>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</si>
  <si>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</si>
  <si>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</si>
  <si>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</si>
  <si>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</si>
  <si>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</si>
  <si>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</si>
  <si>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</si>
  <si>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</si>
  <si>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</si>
  <si>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</si>
  <si>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</si>
  <si>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</si>
  <si>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</si>
  <si>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</si>
  <si>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</si>
  <si>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</si>
  <si>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</si>
  <si>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</si>
  <si>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</si>
  <si>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</si>
  <si>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</si>
  <si>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</si>
  <si>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</si>
  <si>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</si>
  <si>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</si>
  <si>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</si>
  <si>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</si>
  <si>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</si>
  <si>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</si>
  <si>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</si>
  <si>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</si>
  <si>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</si>
  <si>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</si>
  <si>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</si>
  <si>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</si>
  <si>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</si>
  <si>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</si>
  <si>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</si>
  <si>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</si>
  <si>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</si>
  <si>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</si>
  <si>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</si>
  <si>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</si>
  <si>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</si>
  <si>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</si>
  <si>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</si>
  <si>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</si>
  <si>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</si>
  <si>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</si>
  <si>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</si>
  <si>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</si>
  <si>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</si>
  <si>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</si>
  <si>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</si>
  <si>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</si>
  <si>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</si>
  <si>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</si>
  <si>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</si>
  <si>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</si>
  <si>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</si>
  <si>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</si>
  <si>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</si>
  <si>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</si>
  <si>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</si>
  <si>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</si>
  <si>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</si>
  <si>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</si>
  <si>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</si>
  <si>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</si>
  <si>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</si>
  <si>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</si>
  <si>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</si>
  <si>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</si>
  <si>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</si>
  <si>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</si>
  <si>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</si>
  <si>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</si>
  <si>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</si>
  <si>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</si>
  <si>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</si>
  <si>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</si>
  <si>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</si>
  <si>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</si>
  <si>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</si>
  <si>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</si>
  <si>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</si>
  <si>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</si>
  <si>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</si>
  <si>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</si>
  <si>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</si>
  <si>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</si>
  <si>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</si>
  <si>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</si>
  <si>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</si>
  <si>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</si>
  <si>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</si>
  <si>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</si>
  <si>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</si>
  <si>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</si>
  <si>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</si>
  <si>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</si>
  <si>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</si>
  <si>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</si>
  <si>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</si>
  <si>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</si>
  <si>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</si>
  <si>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</si>
  <si>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</si>
  <si>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</si>
  <si>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</si>
  <si>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</si>
  <si>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</si>
  <si>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</si>
  <si>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</si>
  <si>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</si>
  <si>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</si>
  <si>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</si>
  <si>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</si>
  <si>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</si>
  <si>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</si>
  <si>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</si>
  <si>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</si>
  <si>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</si>
  <si>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</si>
  <si>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</si>
  <si>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</si>
  <si>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</si>
  <si>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</si>
  <si>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</si>
  <si>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</si>
  <si>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</si>
  <si>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</si>
  <si>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</si>
  <si>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</si>
  <si>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</si>
  <si>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</si>
  <si>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</si>
  <si>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</si>
  <si>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</si>
  <si>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</si>
  <si>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</si>
  <si>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</si>
  <si>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</si>
  <si>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</si>
  <si>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</si>
  <si>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</si>
  <si>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</si>
  <si>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</si>
  <si>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</si>
  <si>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</si>
  <si>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</si>
  <si>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</si>
  <si>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</si>
  <si>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</si>
  <si>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</si>
  <si>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</si>
  <si>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</si>
  <si>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</si>
  <si>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</si>
  <si>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</si>
  <si>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</si>
  <si>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</si>
  <si>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</si>
  <si>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</si>
  <si>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</si>
  <si>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</si>
  <si>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</si>
  <si>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</si>
  <si>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</si>
  <si>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</si>
  <si>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</si>
  <si>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</si>
  <si>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</si>
  <si>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</si>
  <si>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</si>
  <si>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</si>
  <si>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</si>
  <si>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</si>
  <si>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</si>
  <si>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</si>
  <si>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</si>
  <si>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</si>
  <si>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</si>
  <si>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</si>
  <si>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</si>
  <si>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</si>
  <si>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</si>
  <si>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</si>
  <si>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</si>
  <si>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</si>
  <si>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</si>
  <si>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</si>
  <si>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</si>
  <si>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</si>
  <si>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</si>
  <si>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</si>
  <si>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</si>
  <si>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</si>
  <si>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</si>
  <si>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</si>
  <si>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</si>
  <si>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</si>
  <si>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</si>
  <si>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</si>
  <si>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</si>
  <si>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</si>
  <si>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</si>
  <si>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</si>
  <si>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</si>
  <si>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</si>
  <si>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</si>
  <si>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</si>
  <si>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</si>
  <si>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</si>
  <si>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</si>
  <si>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</si>
  <si>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</si>
  <si>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</si>
  <si>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</si>
  <si>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</si>
  <si>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</si>
  <si>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</si>
  <si>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</si>
  <si>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</si>
  <si>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</si>
  <si>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</si>
  <si>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</si>
  <si>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</si>
  <si>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</si>
  <si>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</si>
  <si>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</si>
  <si>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</si>
  <si>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</si>
  <si>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</si>
  <si>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</si>
  <si>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</si>
  <si>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</si>
  <si>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</si>
  <si>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</si>
  <si>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</si>
  <si>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</si>
  <si>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</si>
  <si>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</si>
  <si>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</si>
  <si>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</si>
  <si>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</si>
  <si>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</si>
  <si>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</si>
  <si>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</si>
  <si>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</si>
  <si>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</si>
  <si>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</si>
  <si>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</si>
  <si>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</si>
  <si>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</si>
  <si>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</si>
  <si>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</si>
  <si>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</si>
  <si>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</si>
  <si>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</si>
  <si>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</si>
  <si>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</si>
  <si>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</si>
  <si>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</si>
  <si>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</si>
  <si>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</si>
  <si>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</si>
  <si>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</si>
  <si>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</si>
  <si>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</si>
  <si>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</si>
  <si>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</si>
  <si>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</si>
  <si>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</si>
  <si>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</si>
  <si>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</si>
  <si>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</si>
  <si>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</si>
  <si>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</si>
  <si>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</si>
  <si>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</si>
  <si>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</si>
  <si>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</si>
  <si>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</si>
  <si>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</si>
  <si>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</si>
  <si>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</si>
  <si>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</si>
  <si>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</si>
  <si>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</si>
  <si>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</si>
  <si>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</si>
  <si>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</si>
  <si>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</si>
  <si>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</si>
  <si>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</si>
  <si>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</si>
  <si>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</si>
  <si>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</si>
  <si>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</si>
  <si>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</si>
  <si>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</si>
  <si>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</si>
  <si>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</si>
  <si>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</si>
  <si>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</si>
  <si>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</si>
  <si>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</si>
  <si>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</si>
  <si>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</si>
  <si>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</si>
  <si>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</si>
  <si>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</si>
  <si>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</si>
  <si>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</si>
  <si>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</si>
  <si>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</si>
  <si>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</si>
  <si>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</si>
  <si>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</si>
  <si>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</si>
  <si>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</si>
  <si>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</si>
  <si>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</si>
  <si>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</si>
  <si>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</si>
  <si>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</si>
  <si>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</si>
  <si>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</si>
  <si>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</si>
  <si>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</si>
  <si>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</si>
  <si>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</si>
  <si>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</si>
  <si>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</si>
  <si>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</si>
  <si>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</si>
  <si>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</si>
  <si>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</si>
  <si>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</si>
  <si>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</si>
  <si>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</si>
  <si>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</si>
  <si>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</si>
  <si>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</si>
  <si>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</si>
  <si>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</si>
  <si>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</si>
  <si>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</si>
  <si>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</si>
  <si>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</si>
  <si>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</si>
  <si>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</si>
  <si>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</si>
  <si>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</si>
  <si>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</si>
  <si>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</si>
  <si>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</si>
  <si>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</si>
  <si>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</si>
  <si>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</si>
  <si>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</si>
  <si>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</si>
  <si>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</si>
  <si>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</si>
  <si>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</si>
  <si>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</si>
  <si>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</si>
  <si>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</si>
  <si>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</si>
  <si>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</si>
  <si>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</si>
  <si>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</si>
  <si>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</si>
  <si>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</si>
  <si>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</si>
  <si>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</si>
  <si>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</si>
  <si>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</si>
  <si>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</si>
  <si>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</si>
  <si>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</si>
  <si>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</si>
  <si>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</si>
  <si>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</si>
  <si>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</si>
  <si>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</si>
  <si>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</si>
  <si>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</si>
  <si>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</si>
  <si>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</si>
  <si>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</si>
  <si>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</si>
  <si>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</si>
  <si>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</si>
  <si>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</si>
  <si>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</si>
  <si>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</si>
  <si>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</si>
  <si>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</si>
  <si>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</si>
  <si>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</si>
  <si>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</si>
  <si>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</si>
  <si>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</si>
  <si>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</si>
  <si>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</si>
  <si>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</si>
  <si>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</si>
  <si>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</si>
  <si>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</si>
  <si>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</si>
  <si>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</si>
  <si>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</si>
  <si>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</si>
  <si>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</si>
  <si>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</si>
  <si>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</si>
  <si>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</si>
  <si>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</si>
  <si>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</si>
  <si>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</si>
  <si>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</si>
  <si>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</si>
  <si>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</si>
  <si>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</si>
  <si>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</si>
  <si>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</si>
  <si>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</si>
  <si>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</si>
  <si>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</si>
  <si>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</si>
  <si>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</si>
  <si>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</si>
  <si>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</si>
  <si>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</si>
  <si>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</si>
  <si>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</si>
  <si>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</si>
  <si>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</si>
  <si>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</si>
  <si>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</si>
  <si>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</si>
  <si>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</si>
  <si>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</si>
  <si>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</si>
  <si>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</si>
  <si>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</si>
  <si>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</si>
  <si>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</si>
  <si>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</si>
  <si>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</si>
  <si>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</si>
  <si>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</si>
  <si>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</si>
  <si>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</si>
  <si>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</si>
  <si>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</si>
  <si>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</si>
  <si>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</si>
  <si>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</si>
  <si>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</si>
  <si>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</si>
  <si>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</si>
  <si>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</si>
  <si>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</si>
  <si>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</si>
  <si>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</si>
  <si>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</si>
  <si>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</si>
  <si>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</si>
  <si>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</si>
  <si>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</si>
  <si>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</si>
  <si>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</si>
  <si>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</si>
  <si>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</si>
  <si>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</si>
  <si>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</si>
  <si>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</si>
  <si>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</si>
  <si>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</si>
  <si>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</si>
  <si>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</si>
  <si>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</si>
  <si>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</si>
  <si>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</si>
  <si>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</si>
  <si>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</si>
  <si>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</si>
  <si>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</si>
  <si>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</si>
  <si>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</si>
  <si>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</si>
  <si>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</si>
  <si>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</si>
  <si>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</si>
  <si>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</si>
  <si>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</si>
  <si>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</si>
  <si>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</si>
  <si>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</si>
  <si>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</si>
  <si>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</si>
  <si>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</si>
  <si>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</si>
  <si>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</si>
  <si>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</si>
  <si>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</si>
  <si>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</si>
  <si>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</si>
  <si>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</si>
  <si>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</si>
  <si>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</si>
  <si>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</si>
  <si>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</si>
  <si>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</si>
  <si>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</si>
  <si>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</si>
  <si>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</si>
  <si>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</si>
  <si>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</si>
  <si>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</si>
  <si>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</si>
  <si>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</si>
  <si>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</si>
  <si>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</si>
  <si>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</si>
  <si>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</si>
  <si>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</si>
  <si>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</si>
  <si>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</si>
  <si>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</si>
  <si>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</si>
  <si>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</si>
  <si>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</si>
  <si>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</si>
  <si>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</si>
  <si>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</si>
  <si>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</si>
  <si>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</si>
  <si>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</si>
  <si>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</si>
  <si>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</si>
  <si>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</si>
  <si>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</si>
  <si>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</si>
  <si>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</si>
  <si>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</si>
  <si>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</si>
  <si>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</si>
  <si>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</si>
  <si>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</si>
  <si>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</si>
  <si>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</si>
  <si>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</si>
  <si>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</si>
  <si>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</si>
  <si>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</si>
  <si>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</si>
  <si>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</si>
  <si>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</si>
  <si>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</si>
  <si>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</si>
  <si>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</si>
  <si>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</si>
  <si>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</si>
  <si>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</si>
  <si>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</si>
  <si>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</si>
  <si>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</si>
  <si>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</si>
  <si>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</si>
  <si>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</si>
  <si>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</si>
  <si>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</si>
  <si>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</si>
  <si>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</si>
  <si>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</si>
  <si>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</si>
  <si>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</si>
  <si>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</si>
  <si>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</si>
  <si>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</si>
  <si>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</si>
  <si>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</si>
  <si>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</si>
  <si>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</si>
  <si>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</si>
  <si>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</si>
  <si>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</si>
  <si>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</si>
  <si>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</si>
  <si>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</si>
  <si>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</si>
  <si>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</si>
  <si>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</si>
  <si>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</si>
  <si>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</si>
  <si>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</si>
  <si>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</si>
  <si>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</si>
  <si>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</si>
  <si>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</si>
  <si>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</si>
  <si>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</si>
  <si>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</si>
  <si>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</si>
  <si>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</si>
  <si>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</si>
  <si>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</si>
  <si>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</si>
  <si>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</si>
  <si>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</si>
  <si>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</si>
  <si>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</si>
  <si>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</si>
  <si>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</si>
  <si>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</si>
  <si>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</si>
  <si>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</si>
  <si>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</si>
  <si>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</si>
  <si>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</si>
  <si>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</si>
  <si>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</si>
  <si>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</si>
  <si>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</si>
  <si>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</si>
  <si>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</si>
  <si>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</si>
  <si>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</si>
  <si>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</si>
  <si>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</si>
  <si>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</si>
  <si>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</si>
  <si>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</si>
  <si>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</si>
  <si>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</si>
  <si>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</si>
  <si>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</si>
  <si>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</si>
  <si>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</si>
  <si>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</si>
  <si>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</si>
  <si>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</si>
  <si>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</si>
  <si>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</si>
  <si>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</si>
  <si>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</si>
  <si>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</si>
  <si>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</si>
  <si>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</si>
  <si>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</si>
  <si>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</si>
  <si>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</si>
  <si>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</si>
  <si>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</si>
  <si>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</si>
  <si>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</si>
  <si>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</si>
  <si>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</si>
  <si>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</si>
  <si>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</si>
  <si>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</si>
  <si>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</si>
  <si>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</si>
  <si>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</si>
  <si>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</si>
  <si>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</si>
  <si>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</si>
  <si>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</si>
  <si>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</si>
  <si>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</si>
  <si>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</si>
  <si>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</si>
  <si>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</si>
  <si>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</si>
  <si>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</si>
  <si>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</si>
  <si>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</si>
  <si>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</si>
  <si>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</si>
  <si>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</si>
  <si>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</si>
  <si>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</si>
  <si>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</si>
  <si>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</si>
  <si>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</si>
  <si>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</si>
  <si>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</si>
  <si>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</si>
  <si>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</si>
  <si>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</si>
  <si>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</si>
  <si>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</si>
  <si>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</si>
  <si>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</si>
  <si>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</si>
  <si>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</si>
  <si>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</si>
  <si>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</si>
  <si>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</si>
  <si>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</si>
  <si>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</si>
  <si>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</si>
  <si>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</si>
  <si>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</si>
  <si>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</si>
  <si>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</si>
  <si>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</si>
  <si>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</si>
  <si>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</si>
  <si>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</si>
  <si>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</si>
  <si>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</si>
  <si>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</si>
  <si>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</si>
  <si>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</si>
  <si>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</si>
  <si>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</si>
  <si>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</si>
  <si>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</si>
  <si>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</si>
  <si>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</si>
  <si>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</si>
  <si>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</si>
  <si>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</si>
  <si>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</si>
  <si>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</si>
  <si>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</si>
  <si>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</si>
  <si>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</si>
  <si>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</si>
  <si>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</si>
  <si>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</si>
  <si>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</si>
  <si>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</si>
  <si>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</si>
  <si>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</si>
  <si>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</si>
  <si>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</si>
  <si>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</si>
  <si>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</si>
  <si>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</si>
  <si>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</si>
  <si>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</si>
  <si>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</si>
  <si>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</si>
  <si>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</si>
  <si>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</si>
  <si>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</si>
  <si>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</si>
  <si>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</si>
  <si>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</si>
  <si>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</si>
  <si>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</si>
  <si>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</si>
  <si>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</si>
  <si>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</si>
  <si>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</si>
  <si>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</si>
  <si>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</si>
  <si>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</si>
  <si>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</si>
  <si>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</si>
  <si>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</si>
  <si>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</si>
  <si>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</si>
  <si>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</si>
  <si>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</si>
  <si>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</si>
  <si>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</si>
  <si>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</si>
  <si>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</si>
  <si>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</si>
  <si>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</si>
  <si>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</si>
  <si>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</si>
  <si>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</si>
  <si>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</si>
  <si>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</si>
  <si>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</si>
  <si>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</si>
  <si>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</si>
  <si>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</si>
  <si>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</si>
  <si>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</si>
  <si>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</si>
  <si>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</si>
  <si>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</si>
  <si>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</si>
  <si>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</si>
  <si>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</si>
  <si>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</si>
  <si>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</si>
  <si>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</si>
  <si>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</si>
  <si>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</si>
  <si>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</si>
  <si>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</si>
  <si>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</si>
  <si>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</si>
  <si>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</si>
  <si>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</si>
  <si>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</si>
  <si>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</si>
  <si>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</si>
  <si>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</si>
  <si>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</si>
  <si>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</si>
  <si>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</si>
  <si>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</si>
  <si>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</si>
  <si>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</si>
  <si>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</si>
  <si>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</si>
  <si>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</si>
  <si>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</si>
  <si>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</si>
  <si>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</si>
  <si>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</si>
  <si>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</si>
  <si>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</si>
  <si>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</si>
  <si>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</si>
  <si>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</si>
  <si>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</si>
  <si>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</si>
  <si>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</si>
  <si>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</si>
  <si>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</si>
  <si>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</si>
  <si>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</si>
  <si>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</si>
  <si>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</si>
  <si>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</si>
  <si>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</si>
  <si>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</si>
  <si>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</si>
  <si>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</si>
  <si>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</si>
  <si>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</si>
  <si>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</si>
  <si>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</si>
  <si>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</si>
  <si>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</si>
  <si>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</si>
  <si>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</si>
  <si>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</si>
  <si>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</si>
  <si>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</si>
  <si>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</si>
  <si>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</si>
  <si>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</si>
  <si>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</si>
  <si>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</si>
  <si>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</si>
  <si>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</si>
  <si>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</si>
  <si>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</si>
  <si>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</si>
  <si>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</si>
  <si>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</si>
  <si>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</si>
  <si>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</si>
  <si>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</si>
  <si>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</si>
  <si>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</si>
  <si>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</si>
  <si>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</si>
  <si>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</si>
  <si>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</si>
  <si>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</si>
  <si>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</si>
  <si>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</si>
  <si>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</si>
  <si>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</si>
  <si>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</si>
  <si>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</si>
  <si>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</si>
  <si>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</si>
  <si>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</si>
  <si>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</si>
  <si>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</si>
  <si>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</si>
  <si>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</si>
  <si>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</si>
  <si>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</si>
  <si>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</si>
  <si>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</si>
  <si>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</si>
  <si>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</si>
  <si>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</si>
  <si>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</si>
  <si>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</si>
  <si>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</si>
  <si>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</si>
  <si>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</si>
  <si>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</si>
  <si>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</si>
  <si>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</si>
  <si>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</si>
  <si>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</si>
  <si>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</si>
  <si>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</si>
  <si>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</si>
  <si>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</si>
  <si>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</si>
  <si>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</si>
  <si>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</si>
  <si>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</si>
  <si>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</si>
  <si>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</si>
  <si>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</si>
  <si>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</si>
  <si>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</si>
  <si>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</si>
  <si>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</si>
  <si>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</si>
  <si>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</si>
  <si>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</si>
  <si>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</si>
  <si>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</si>
  <si>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</si>
  <si>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</si>
  <si>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</si>
  <si>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</si>
  <si>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</si>
  <si>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</si>
  <si>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</si>
  <si>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</si>
  <si>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</si>
  <si>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</si>
  <si>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</si>
  <si>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</si>
  <si>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</si>
  <si>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</si>
  <si>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</si>
  <si>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</si>
  <si>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</si>
  <si>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</si>
  <si>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</si>
  <si>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</si>
  <si>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</si>
  <si>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</si>
  <si>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</si>
  <si>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</si>
  <si>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</si>
  <si>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</si>
  <si>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</si>
  <si>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</si>
  <si>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</si>
  <si>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</si>
  <si>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</si>
  <si>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</si>
  <si>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</si>
  <si>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</si>
  <si>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</si>
  <si>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</si>
  <si>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</si>
  <si>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</si>
  <si>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</si>
  <si>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</si>
  <si>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</si>
  <si>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</si>
  <si>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</si>
  <si>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</si>
  <si>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</si>
  <si>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</si>
  <si>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</si>
  <si>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</si>
  <si>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</si>
  <si>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</si>
  <si>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</si>
  <si>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</si>
  <si>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</si>
  <si>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</si>
  <si>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</si>
  <si>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</si>
  <si>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</si>
  <si>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</si>
  <si>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</si>
  <si>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</si>
  <si>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</si>
  <si>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</si>
  <si>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</si>
  <si>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</si>
  <si>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</si>
  <si>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</si>
  <si>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</si>
  <si>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</si>
  <si>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</si>
  <si>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</si>
  <si>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</si>
  <si>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</si>
  <si>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</si>
  <si>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</si>
  <si>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</si>
  <si>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</si>
  <si>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</si>
  <si>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</si>
  <si>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</si>
  <si>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</si>
  <si>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</si>
  <si>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</si>
  <si>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</si>
  <si>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</si>
  <si>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</si>
  <si>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</si>
  <si>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</si>
  <si>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</si>
  <si>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</si>
  <si>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</si>
  <si>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</si>
  <si>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</si>
  <si>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</si>
  <si>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</si>
  <si>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</si>
  <si>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</si>
  <si>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</si>
  <si>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</si>
  <si>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</si>
  <si>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</si>
  <si>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</si>
  <si>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</si>
  <si>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</si>
  <si>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</si>
  <si>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</si>
  <si>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</si>
  <si>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</si>
  <si>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</si>
  <si>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</si>
  <si>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</si>
  <si>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</si>
  <si>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</si>
  <si>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</si>
  <si>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</si>
  <si>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</si>
  <si>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</si>
  <si>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</si>
  <si>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</si>
  <si>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</si>
  <si>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</si>
  <si>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</si>
  <si>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</si>
  <si>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</si>
  <si>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</si>
  <si>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</si>
  <si>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</si>
  <si>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</si>
  <si>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</si>
  <si>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</si>
  <si>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</si>
  <si>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</si>
  <si>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</si>
  <si>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</si>
  <si>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</si>
  <si>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</si>
  <si>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</si>
  <si>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</si>
  <si>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</si>
  <si>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</si>
  <si>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</si>
  <si>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</si>
  <si>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</si>
  <si>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</si>
  <si>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</si>
  <si>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</si>
  <si>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</si>
  <si>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</si>
  <si>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</si>
  <si>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</si>
  <si>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</si>
  <si>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</si>
  <si>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</si>
  <si>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</si>
  <si>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</si>
  <si>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</si>
  <si>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</si>
  <si>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</si>
  <si>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</si>
  <si>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</si>
  <si>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</si>
  <si>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</si>
  <si>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</si>
  <si>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</si>
  <si>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</si>
  <si>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</si>
  <si>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</si>
  <si>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</si>
  <si>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</si>
  <si>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</si>
  <si>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</si>
  <si>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</si>
  <si>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</si>
  <si>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</si>
  <si>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</si>
  <si>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</si>
  <si>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</si>
  <si>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</si>
  <si>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</si>
  <si>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</si>
  <si>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</si>
  <si>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</si>
  <si>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</si>
  <si>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</si>
  <si>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</si>
  <si>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</si>
  <si>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</si>
  <si>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</si>
  <si>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</si>
  <si>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</si>
  <si>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</si>
  <si>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</si>
  <si>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</si>
  <si>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</si>
  <si>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</si>
  <si>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</si>
  <si>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</si>
  <si>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</si>
  <si>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</si>
  <si>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</si>
  <si>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</si>
  <si>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</si>
  <si>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</si>
  <si>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</si>
  <si>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</si>
  <si>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</si>
  <si>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</si>
  <si>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</si>
  <si>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</si>
  <si>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</si>
  <si>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</si>
  <si>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</si>
  <si>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</si>
  <si>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</si>
  <si>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</si>
  <si>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</si>
  <si>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</si>
  <si>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</si>
  <si>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</si>
  <si>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</si>
  <si>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</si>
  <si>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</si>
  <si>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</si>
  <si>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</si>
  <si>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</si>
  <si>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</si>
  <si>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</si>
  <si>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</si>
  <si>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</si>
  <si>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</si>
  <si>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</si>
  <si>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</si>
  <si>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</si>
  <si>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</si>
  <si>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</si>
  <si>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</si>
  <si>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</si>
  <si>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</si>
  <si>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</si>
  <si>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</si>
  <si>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</si>
  <si>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</si>
  <si>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</si>
  <si>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</si>
  <si>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</si>
  <si>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</si>
  <si>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</si>
  <si>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</si>
  <si>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</si>
  <si>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</si>
  <si>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</si>
  <si>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</si>
  <si>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</si>
  <si>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</si>
  <si>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</si>
  <si>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</si>
  <si>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</si>
  <si>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</si>
  <si>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</si>
  <si>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</si>
  <si>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</si>
  <si>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</si>
  <si>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</si>
  <si>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</si>
  <si>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</si>
  <si>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</si>
  <si>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</si>
  <si>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</si>
  <si>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</si>
  <si>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</si>
  <si>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</si>
  <si>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</si>
  <si>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</si>
  <si>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</si>
  <si>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</si>
  <si>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</si>
  <si>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</si>
  <si>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</si>
  <si>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</si>
  <si>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</si>
  <si>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</si>
  <si>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</si>
  <si>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</si>
  <si>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</si>
  <si>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</si>
  <si>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</si>
  <si>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</si>
  <si>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</si>
  <si>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</si>
  <si>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</si>
  <si>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</si>
  <si>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</si>
  <si>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</si>
  <si>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</si>
  <si>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</si>
  <si>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</si>
  <si>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</si>
  <si>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</si>
  <si>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</si>
  <si>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</si>
  <si>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</si>
  <si>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</si>
  <si>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</si>
  <si>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</si>
  <si>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</si>
  <si>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</si>
  <si>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</si>
  <si>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</si>
  <si>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</si>
  <si>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</si>
  <si>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</si>
  <si>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</si>
  <si>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</si>
  <si>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</si>
  <si>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</si>
  <si>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</si>
  <si>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</si>
  <si>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</si>
  <si>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</si>
  <si>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</si>
  <si>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</si>
  <si>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</si>
  <si>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</si>
  <si>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</si>
  <si>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</si>
  <si>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</si>
  <si>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</si>
  <si>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</si>
  <si>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</si>
  <si>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</si>
  <si>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</si>
  <si>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</si>
  <si>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</si>
  <si>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</si>
  <si>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</si>
  <si>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</si>
  <si>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</si>
  <si>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</si>
  <si>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</si>
  <si>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</si>
  <si>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</si>
  <si>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</si>
  <si>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</si>
  <si>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</si>
  <si>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</si>
  <si>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</si>
  <si>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</si>
  <si>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</si>
  <si>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</si>
  <si>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</si>
  <si>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</si>
  <si>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</si>
  <si>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</si>
  <si>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</si>
  <si>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</si>
  <si>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</si>
  <si>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</si>
  <si>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</si>
  <si>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</si>
  <si>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</si>
  <si>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</si>
  <si>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</si>
  <si>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</si>
  <si>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</si>
  <si>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</si>
  <si>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</si>
  <si>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</si>
  <si>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</si>
  <si>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</si>
  <si>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</si>
  <si>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</si>
  <si>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</si>
  <si>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</si>
  <si>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</si>
  <si>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</si>
  <si>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</si>
  <si>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</si>
  <si>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</si>
  <si>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</si>
  <si>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</si>
  <si>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</si>
  <si>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</si>
  <si>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</si>
  <si>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</si>
  <si>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</si>
  <si>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</si>
  <si>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</si>
  <si>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</si>
  <si>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</si>
  <si>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</si>
  <si>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</si>
  <si>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</si>
  <si>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</si>
  <si>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</si>
  <si>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</si>
  <si>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</si>
  <si>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</si>
  <si>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</si>
  <si>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</si>
  <si>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</si>
  <si>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</si>
  <si>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</si>
  <si>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</si>
  <si>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</si>
  <si>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</si>
  <si>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</si>
  <si>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</si>
  <si>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</si>
  <si>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</si>
  <si>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</si>
  <si>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</si>
  <si>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</si>
  <si>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</si>
  <si>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</si>
  <si>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</si>
  <si>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</si>
  <si>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</si>
  <si>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</si>
  <si>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</si>
  <si>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</si>
  <si>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</si>
  <si>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</si>
  <si>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</si>
  <si>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</si>
  <si>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</si>
  <si>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</si>
  <si>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</si>
  <si>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</si>
  <si>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</si>
  <si>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</si>
  <si>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</si>
  <si>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</si>
  <si>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</si>
  <si>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</si>
  <si>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</si>
  <si>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</si>
  <si>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</si>
  <si>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</si>
  <si>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</si>
  <si>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</si>
  <si>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</si>
  <si>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</si>
  <si>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</si>
  <si>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</si>
  <si>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</si>
  <si>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</si>
  <si>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</si>
  <si>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</si>
  <si>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</si>
  <si>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</si>
  <si>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</si>
  <si>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</si>
  <si>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</si>
  <si>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</si>
  <si>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</si>
  <si>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</si>
  <si>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</si>
  <si>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</si>
  <si>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</si>
  <si>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</si>
  <si>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</si>
  <si>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</si>
  <si>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Chestertown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</si>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</sst>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F649A63-FD5C-4B7D-9A2B-0D3A940AFB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123</v>
          </cell>
        </row>
        <row r="4">
          <cell r="B4" t="str">
            <v>Central American*</v>
          </cell>
          <cell r="D4">
            <v>0</v>
          </cell>
        </row>
        <row r="5">
          <cell r="B5" t="str">
            <v>Costa Rican</v>
          </cell>
          <cell r="D5">
            <v>0</v>
          </cell>
        </row>
        <row r="6">
          <cell r="B6" t="str">
            <v>Guatemalan</v>
          </cell>
          <cell r="D6">
            <v>25</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95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1908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477</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195</v>
          </cell>
        </row>
        <row r="68">
          <cell r="B68" t="str">
            <v>Greek alone</v>
          </cell>
          <cell r="D68">
            <v>0</v>
          </cell>
        </row>
        <row r="69">
          <cell r="B69" t="str">
            <v>Hungarian alone</v>
          </cell>
          <cell r="D69">
            <v>0</v>
          </cell>
        </row>
        <row r="70">
          <cell r="B70" t="str">
            <v>Icelandic alone</v>
          </cell>
          <cell r="D70">
            <v>0</v>
          </cell>
        </row>
        <row r="71">
          <cell r="B71" t="str">
            <v>Irish alone</v>
          </cell>
          <cell r="D71">
            <v>172</v>
          </cell>
        </row>
        <row r="72">
          <cell r="B72" t="str">
            <v>Italian alone</v>
          </cell>
          <cell r="D72">
            <v>81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24</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1751</v>
          </cell>
        </row>
        <row r="145">
          <cell r="B145" t="str">
            <v>White alone or in combination with one or more other races</v>
          </cell>
          <cell r="D145" t="e">
            <v>#N/A</v>
          </cell>
        </row>
        <row r="146">
          <cell r="B146" t="str">
            <v>European alone or in any combination*</v>
          </cell>
          <cell r="D146">
            <v>2108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67</v>
          </cell>
        </row>
        <row r="168">
          <cell r="B168" t="str">
            <v>English alone or in any combination</v>
          </cell>
          <cell r="D168">
            <v>992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128</v>
          </cell>
        </row>
        <row r="173">
          <cell r="B173" t="str">
            <v>Frisian alone or in any combination</v>
          </cell>
          <cell r="D173">
            <v>0</v>
          </cell>
        </row>
        <row r="174">
          <cell r="B174" t="str">
            <v>Georgian alone or in any combination</v>
          </cell>
          <cell r="D174">
            <v>0</v>
          </cell>
        </row>
        <row r="175">
          <cell r="B175" t="str">
            <v>German alone or in any combination</v>
          </cell>
          <cell r="D175">
            <v>726</v>
          </cell>
        </row>
        <row r="176">
          <cell r="B176" t="str">
            <v>Greek alone or in any combination</v>
          </cell>
          <cell r="D176">
            <v>0</v>
          </cell>
        </row>
        <row r="177">
          <cell r="B177" t="str">
            <v>Hungarian alone or in any combination</v>
          </cell>
          <cell r="D177">
            <v>28</v>
          </cell>
        </row>
        <row r="178">
          <cell r="B178" t="str">
            <v>Icelandic alone or in any combination</v>
          </cell>
          <cell r="D178">
            <v>0</v>
          </cell>
        </row>
        <row r="179">
          <cell r="B179" t="str">
            <v>Irish alone or in any combination</v>
          </cell>
          <cell r="D179">
            <v>708</v>
          </cell>
        </row>
        <row r="180">
          <cell r="B180" t="str">
            <v>Italian alone or in any combination</v>
          </cell>
          <cell r="D180">
            <v>218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102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32</v>
          </cell>
        </row>
        <row r="201">
          <cell r="B201" t="str">
            <v>Scots-Irish alone or in any combination</v>
          </cell>
          <cell r="D201">
            <v>27</v>
          </cell>
        </row>
        <row r="202">
          <cell r="B202" t="str">
            <v>Scottish alone or in any combination</v>
          </cell>
          <cell r="D202">
            <v>172</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64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1861</v>
          </cell>
        </row>
        <row r="253">
          <cell r="B253" t="str">
            <v>Black or African American alone</v>
          </cell>
          <cell r="D253" t="e">
            <v>#N/A</v>
          </cell>
        </row>
        <row r="254">
          <cell r="B254" t="str">
            <v>African American alone</v>
          </cell>
          <cell r="D254">
            <v>730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365</v>
          </cell>
        </row>
        <row r="317">
          <cell r="B317" t="str">
            <v>Other Black or African American alone, specified</v>
          </cell>
          <cell r="D317">
            <v>0</v>
          </cell>
        </row>
        <row r="318">
          <cell r="B318" t="str">
            <v>Other Black or African American alone, not specified</v>
          </cell>
          <cell r="D318">
            <v>401</v>
          </cell>
        </row>
        <row r="319">
          <cell r="B319" t="str">
            <v>Black or African American alone or in combination with one or more other races</v>
          </cell>
          <cell r="D319" t="e">
            <v>#N/A</v>
          </cell>
        </row>
        <row r="320">
          <cell r="B320" t="str">
            <v>African American alone or in any combination</v>
          </cell>
          <cell r="D320">
            <v>764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477</v>
          </cell>
        </row>
        <row r="383">
          <cell r="B383" t="str">
            <v>Other Black or African American alone or in any combination, specified</v>
          </cell>
          <cell r="D383">
            <v>0</v>
          </cell>
        </row>
        <row r="384">
          <cell r="B384" t="str">
            <v>Other Black or African American alone or in any combination, not specified</v>
          </cell>
          <cell r="D384">
            <v>434</v>
          </cell>
        </row>
        <row r="385">
          <cell r="B385" t="str">
            <v>American Indian and Alaska Native alone</v>
          </cell>
          <cell r="D385">
            <v>434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107</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80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DF4D-D6C8-429E-81F0-65031246C65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1908</v>
      </c>
      <c r="C5" s="10" t="s">
        <v>5</v>
      </c>
      <c r="D5" s="11">
        <v>2108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477</v>
      </c>
      <c r="C27" s="10" t="s">
        <v>49</v>
      </c>
      <c r="D27" s="18">
        <v>992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195</v>
      </c>
      <c r="C34" s="14" t="s">
        <v>63</v>
      </c>
      <c r="D34" s="15">
        <v>726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172</v>
      </c>
      <c r="C38" s="14" t="s">
        <v>71</v>
      </c>
      <c r="D38" s="15">
        <v>708</v>
      </c>
      <c r="E38" s="16" t="e">
        <f>VLOOKUP($D38,'[1]Profile_Cnty Export'!$B$2:$D$3010,3,FALSE)</f>
        <v>#N/A</v>
      </c>
    </row>
    <row r="39" spans="1:5" x14ac:dyDescent="0.25">
      <c r="A39" t="s">
        <v>72</v>
      </c>
      <c r="B39" s="17">
        <v>81</v>
      </c>
      <c r="C39" s="10" t="s">
        <v>73</v>
      </c>
      <c r="D39" s="18">
        <v>218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24</v>
      </c>
      <c r="C54" s="14" t="s">
        <v>103</v>
      </c>
      <c r="D54" s="15">
        <v>102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32</v>
      </c>
      <c r="E59" s="12" t="e">
        <f>VLOOKUP($D59,'[1]Profile_Cnty Export'!$B$2:$D$3010,3,FALSE)</f>
        <v>#N/A</v>
      </c>
    </row>
    <row r="60" spans="1:5" x14ac:dyDescent="0.25">
      <c r="A60" t="s">
        <v>114</v>
      </c>
      <c r="B60" s="13">
        <v>24</v>
      </c>
      <c r="C60" s="14" t="s">
        <v>115</v>
      </c>
      <c r="D60" s="15">
        <v>27</v>
      </c>
      <c r="E60" s="16" t="e">
        <f>VLOOKUP($D60,'[1]Profile_Cnty Export'!$B$2:$D$3010,3,FALSE)</f>
        <v>#N/A</v>
      </c>
    </row>
    <row r="61" spans="1:5" x14ac:dyDescent="0.25">
      <c r="A61" t="s">
        <v>116</v>
      </c>
      <c r="B61" s="17">
        <v>27</v>
      </c>
      <c r="C61" s="10" t="s">
        <v>117</v>
      </c>
      <c r="D61" s="18">
        <v>172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1773</v>
      </c>
      <c r="C101" s="10" t="s">
        <v>197</v>
      </c>
      <c r="D101" s="11">
        <v>1994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1751</v>
      </c>
      <c r="C111" s="20" t="s">
        <v>217</v>
      </c>
      <c r="D111" s="21">
        <v>1861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730</v>
      </c>
      <c r="C114" s="10" t="s">
        <v>221</v>
      </c>
      <c r="D114" s="24">
        <v>764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365</v>
      </c>
      <c r="C176" s="10" t="s">
        <v>345</v>
      </c>
      <c r="D176" s="11">
        <v>477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401</v>
      </c>
      <c r="C178" s="20" t="s">
        <v>349</v>
      </c>
      <c r="D178" s="30">
        <v>434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24</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107</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80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25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95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1C756B-CF2E-4CFF-947A-E0B67AE3F25C}"/>
</file>

<file path=customXml/itemProps2.xml><?xml version="1.0" encoding="utf-8"?>
<ds:datastoreItem xmlns:ds="http://schemas.openxmlformats.org/officeDocument/2006/customXml" ds:itemID="{96AE4E8B-B211-4EF5-87F7-F8670CF1C73E}"/>
</file>

<file path=customXml/itemProps3.xml><?xml version="1.0" encoding="utf-8"?>
<ds:datastoreItem xmlns:ds="http://schemas.openxmlformats.org/officeDocument/2006/customXml" ds:itemID="{93A52CA6-758A-4C96-8B4E-4E6AFB9A6D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2023-09-27T12:49:14Z</dcterms:created>
  <dcterms:modified xsi:type="dcterms:W3CDTF">2023-09-27T12:49:15Z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