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B4F787AC-4E68-4024-93A6-34AC076ADB16}" xr6:coauthVersionLast="47" xr6:coauthVersionMax="47" xr10:uidLastSave="{00000000-0000-0000-0000-000000000000}"/>
  <bookViews>
    <workbookView xWindow="28680" yWindow="-120" windowWidth="29040" windowHeight="15840" xr2:uid="{59F117BA-F50C-4A7C-8E29-6D9B9DA43E58}"/>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<sst xmlns="http://schemas.openxmlformats.org/spreadsheetml/2006/main" count="3037" uniqueCount="3020">
  <si>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</si>
  <si>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</si>
  <si>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</si>
  <si>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</si>
  <si>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</si>
  <si>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</si>
  <si>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</si>
  <si>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</si>
  <si>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</si>
  <si>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</si>
  <si>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</si>
  <si>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</si>
  <si>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</si>
  <si>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</si>
  <si>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</si>
  <si>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</si>
  <si>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</si>
  <si>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</si>
  <si>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</si>
  <si>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</si>
  <si>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</si>
  <si>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</si>
  <si>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</si>
  <si>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</si>
  <si>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</si>
  <si>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</si>
  <si>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</si>
  <si>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</si>
  <si>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</si>
  <si>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</si>
  <si>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</si>
  <si>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</si>
  <si>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</si>
  <si>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</si>
  <si>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</si>
  <si>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</si>
  <si>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</si>
  <si>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</si>
  <si>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</si>
  <si>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</si>
  <si>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</si>
  <si>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</si>
  <si>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</si>
  <si>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</si>
  <si>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</si>
  <si>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</si>
  <si>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</si>
  <si>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</si>
  <si>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</si>
  <si>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</si>
  <si>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</si>
  <si>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</si>
  <si>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</si>
  <si>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</si>
  <si>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</si>
  <si>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</si>
  <si>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</si>
  <si>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</si>
  <si>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</si>
  <si>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</si>
  <si>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</si>
  <si>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</si>
  <si>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</si>
  <si>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</si>
  <si>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</si>
  <si>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</si>
  <si>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</si>
  <si>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</si>
  <si>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</si>
  <si>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</si>
  <si>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</si>
  <si>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</si>
  <si>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</si>
  <si>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</si>
  <si>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</si>
  <si>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</si>
  <si>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</si>
  <si>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</si>
  <si>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</si>
  <si>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</si>
  <si>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</si>
  <si>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</si>
  <si>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</si>
  <si>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</si>
  <si>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</si>
  <si>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</si>
  <si>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</si>
  <si>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</si>
  <si>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</si>
  <si>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</si>
  <si>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</si>
  <si>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</si>
  <si>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</si>
  <si>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</si>
  <si>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</si>
  <si>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</si>
  <si>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</si>
  <si>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</si>
  <si>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</si>
  <si>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</si>
  <si>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</si>
  <si>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</si>
  <si>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</si>
  <si>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</si>
  <si>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</si>
  <si>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</si>
  <si>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</si>
  <si>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</si>
  <si>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</si>
  <si>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</si>
  <si>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</si>
  <si>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</si>
  <si>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</si>
  <si>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</si>
  <si>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</si>
  <si>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</si>
  <si>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</si>
  <si>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</si>
  <si>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</si>
  <si>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</si>
  <si>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</si>
  <si>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</si>
  <si>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</si>
  <si>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</si>
  <si>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</si>
  <si>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</si>
  <si>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</si>
  <si>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</si>
  <si>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</si>
  <si>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</si>
  <si>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</si>
  <si>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</si>
  <si>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</si>
  <si>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</si>
  <si>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</si>
  <si>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</si>
  <si>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</si>
  <si>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</si>
  <si>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</si>
  <si>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</si>
  <si>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</si>
  <si>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</si>
  <si>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</si>
  <si>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</si>
  <si>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</si>
  <si>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</si>
  <si>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</si>
  <si>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</si>
  <si>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</si>
  <si>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</si>
  <si>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</si>
  <si>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</si>
  <si>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</si>
  <si>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</si>
  <si>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</si>
  <si>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</si>
  <si>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</si>
  <si>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</si>
  <si>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</si>
  <si>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</si>
  <si>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</si>
  <si>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</si>
  <si>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</si>
  <si>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</si>
  <si>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</si>
  <si>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</si>
  <si>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</si>
  <si>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</si>
  <si>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</si>
  <si>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</si>
  <si>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</si>
  <si>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</si>
  <si>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</si>
  <si>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</si>
  <si>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</si>
  <si>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</si>
  <si>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</si>
  <si>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</si>
  <si>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</si>
  <si>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</si>
  <si>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</si>
  <si>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</si>
  <si>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</si>
  <si>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</si>
  <si>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</si>
  <si>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</si>
  <si>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</si>
  <si>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</si>
  <si>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</si>
  <si>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</si>
  <si>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</si>
  <si>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</si>
  <si>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</si>
  <si>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</si>
  <si>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</si>
  <si>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</si>
  <si>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</si>
  <si>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</si>
  <si>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</si>
  <si>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</si>
  <si>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</si>
  <si>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</si>
  <si>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</si>
  <si>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</si>
  <si>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</si>
  <si>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</si>
  <si>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</si>
  <si>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</si>
  <si>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</si>
  <si>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</si>
  <si>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</si>
  <si>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</si>
  <si>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</si>
  <si>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</si>
  <si>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</si>
  <si>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</si>
  <si>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</si>
  <si>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</si>
  <si>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</si>
  <si>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</si>
  <si>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</si>
  <si>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</si>
  <si>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</si>
  <si>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</si>
  <si>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</si>
  <si>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</si>
  <si>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</si>
  <si>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</si>
  <si>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</si>
  <si>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</si>
  <si>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</si>
  <si>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</si>
  <si>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</si>
  <si>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</si>
  <si>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</si>
  <si>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</si>
  <si>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</si>
  <si>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</si>
  <si>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</si>
  <si>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</si>
  <si>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</si>
  <si>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</si>
  <si>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</si>
  <si>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</si>
  <si>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</si>
  <si>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</si>
  <si>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</si>
  <si>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</si>
  <si>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</si>
  <si>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</si>
  <si>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</si>
  <si>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</si>
  <si>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</si>
  <si>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</si>
  <si>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</si>
  <si>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</si>
  <si>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</si>
  <si>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</si>
  <si>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</si>
  <si>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</si>
  <si>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</si>
  <si>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</si>
  <si>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</si>
  <si>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</si>
  <si>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</si>
  <si>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</si>
  <si>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</si>
  <si>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</si>
  <si>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</si>
  <si>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</si>
  <si>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</si>
  <si>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</si>
  <si>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</si>
  <si>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</si>
  <si>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</si>
  <si>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</si>
  <si>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</si>
  <si>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</si>
  <si>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</si>
  <si>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</si>
  <si>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</si>
  <si>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</si>
  <si>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</si>
  <si>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</si>
  <si>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</si>
  <si>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</si>
  <si>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</si>
  <si>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</si>
  <si>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</si>
  <si>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</si>
  <si>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</si>
  <si>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</si>
  <si>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</si>
  <si>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</si>
  <si>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</si>
  <si>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</si>
  <si>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</si>
  <si>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</si>
  <si>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</si>
  <si>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</si>
  <si>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</si>
  <si>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</si>
  <si>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</si>
  <si>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</si>
  <si>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</si>
  <si>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</si>
  <si>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</si>
  <si>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</si>
  <si>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</si>
  <si>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</si>
  <si>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</si>
  <si>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</si>
  <si>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</si>
  <si>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</si>
  <si>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</si>
  <si>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</si>
  <si>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</si>
  <si>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</si>
  <si>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</si>
  <si>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</si>
  <si>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</si>
  <si>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</si>
  <si>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</si>
  <si>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</si>
  <si>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</si>
  <si>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</si>
  <si>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</si>
  <si>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</si>
  <si>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</si>
  <si>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</si>
  <si>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</si>
  <si>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</si>
  <si>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</si>
  <si>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</si>
  <si>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</si>
  <si>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</si>
  <si>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</si>
  <si>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</si>
  <si>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</si>
  <si>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</si>
  <si>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</si>
  <si>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</si>
  <si>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</si>
  <si>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</si>
  <si>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</si>
  <si>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</si>
  <si>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</si>
  <si>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</si>
  <si>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</si>
  <si>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</si>
  <si>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</si>
  <si>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</si>
  <si>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</si>
  <si>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</si>
  <si>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</si>
  <si>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</si>
  <si>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</si>
  <si>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</si>
  <si>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</si>
  <si>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</si>
  <si>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</si>
  <si>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</si>
  <si>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</si>
  <si>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</si>
  <si>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</si>
  <si>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</si>
  <si>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</si>
  <si>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</si>
  <si>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</si>
  <si>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</si>
  <si>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</si>
  <si>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</si>
  <si>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</si>
  <si>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</si>
  <si>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</si>
  <si>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</si>
  <si>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</si>
  <si>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</si>
  <si>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</si>
  <si>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</si>
  <si>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</si>
  <si>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</si>
  <si>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</si>
  <si>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</si>
  <si>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</si>
  <si>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</si>
  <si>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</si>
  <si>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</si>
  <si>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</si>
  <si>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</si>
  <si>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</si>
  <si>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</si>
  <si>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</si>
  <si>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</si>
  <si>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</si>
  <si>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</si>
  <si>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</si>
  <si>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</si>
  <si>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</si>
  <si>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</si>
  <si>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</si>
  <si>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</si>
  <si>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</si>
  <si>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</si>
  <si>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</si>
  <si>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</si>
  <si>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</si>
  <si>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</si>
  <si>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</si>
  <si>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</si>
  <si>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</si>
  <si>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</si>
  <si>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</si>
  <si>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</si>
  <si>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</si>
  <si>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</si>
  <si>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</si>
  <si>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</si>
  <si>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</si>
  <si>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</si>
  <si>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</si>
  <si>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</si>
  <si>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</si>
  <si>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</si>
  <si>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</si>
  <si>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</si>
  <si>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</si>
  <si>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</si>
  <si>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</si>
  <si>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</si>
  <si>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</si>
  <si>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</si>
  <si>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</si>
  <si>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</si>
  <si>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</si>
  <si>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</si>
  <si>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</si>
  <si>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</si>
  <si>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</si>
  <si>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</si>
  <si>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</si>
  <si>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</si>
  <si>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</si>
  <si>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</si>
  <si>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</si>
  <si>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</si>
  <si>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</si>
  <si>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</si>
  <si>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</si>
  <si>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</si>
  <si>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</si>
  <si>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</si>
  <si>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</si>
  <si>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</si>
  <si>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</si>
  <si>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</si>
  <si>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</si>
  <si>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</si>
  <si>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</si>
  <si>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</si>
  <si>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</si>
  <si>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</si>
  <si>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</si>
  <si>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</si>
  <si>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</si>
  <si>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</si>
  <si>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</si>
  <si>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</si>
  <si>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</si>
  <si>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</si>
  <si>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</si>
  <si>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</si>
  <si>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</si>
  <si>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</si>
  <si>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</si>
  <si>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</si>
  <si>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</si>
  <si>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</si>
  <si>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</si>
  <si>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</si>
  <si>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</si>
  <si>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</si>
  <si>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</si>
  <si>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</si>
  <si>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</si>
  <si>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</si>
  <si>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</si>
  <si>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</si>
  <si>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</si>
  <si>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</si>
  <si>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</si>
  <si>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</si>
  <si>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</si>
  <si>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</si>
  <si>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</si>
  <si>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</si>
  <si>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</si>
  <si>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</si>
  <si>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</si>
  <si>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</si>
  <si>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</si>
  <si>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</si>
  <si>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</si>
  <si>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</si>
  <si>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</si>
  <si>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</si>
  <si>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</si>
  <si>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</si>
  <si>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</si>
  <si>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</si>
  <si>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</si>
  <si>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</si>
  <si>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</si>
  <si>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</si>
  <si>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</si>
  <si>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</si>
  <si>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</si>
  <si>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</si>
  <si>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</si>
  <si>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</si>
  <si>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</si>
  <si>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</si>
  <si>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</si>
  <si>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</si>
  <si>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</si>
  <si>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</si>
  <si>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</si>
  <si>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</si>
  <si>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</si>
  <si>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</si>
  <si>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</si>
  <si>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</si>
  <si>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</si>
  <si>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</si>
  <si>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</si>
  <si>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</si>
  <si>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</si>
  <si>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</si>
  <si>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</si>
  <si>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</si>
  <si>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</si>
  <si>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</si>
  <si>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</si>
  <si>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</si>
  <si>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</si>
  <si>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</si>
  <si>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</si>
  <si>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</si>
  <si>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</si>
  <si>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</si>
  <si>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</si>
  <si>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</si>
  <si>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</si>
  <si>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</si>
  <si>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</si>
  <si>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</si>
  <si>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</si>
  <si>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</si>
  <si>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</si>
  <si>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</si>
  <si>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</si>
  <si>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</si>
  <si>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</si>
  <si>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</si>
  <si>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</si>
  <si>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</si>
  <si>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</si>
  <si>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</si>
  <si>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</si>
  <si>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</si>
  <si>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</si>
  <si>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</si>
  <si>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</si>
  <si>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</si>
  <si>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</si>
  <si>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</si>
  <si>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</si>
  <si>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</si>
  <si>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</si>
  <si>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</si>
  <si>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</si>
  <si>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</si>
  <si>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</si>
  <si>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</si>
  <si>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</si>
  <si>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</si>
  <si>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</si>
  <si>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</si>
  <si>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</si>
  <si>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</si>
  <si>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</si>
  <si>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</si>
  <si>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</si>
  <si>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</si>
  <si>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</si>
  <si>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</si>
  <si>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</si>
  <si>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</si>
  <si>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</si>
  <si>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</si>
  <si>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</si>
  <si>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</si>
  <si>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</si>
  <si>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</si>
  <si>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</si>
  <si>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</si>
  <si>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</si>
  <si>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</si>
  <si>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</si>
  <si>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</si>
  <si>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</si>
  <si>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</si>
  <si>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</si>
  <si>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</si>
  <si>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</si>
  <si>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</si>
  <si>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</si>
  <si>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</si>
  <si>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</si>
  <si>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</si>
  <si>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</si>
  <si>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</si>
  <si>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</si>
  <si>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</si>
  <si>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</si>
  <si>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</si>
  <si>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</si>
  <si>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</si>
  <si>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</si>
  <si>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</si>
  <si>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</si>
  <si>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</si>
  <si>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</si>
  <si>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</si>
  <si>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</si>
  <si>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</si>
  <si>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</si>
  <si>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</si>
  <si>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</si>
  <si>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</si>
  <si>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</si>
  <si>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</si>
  <si>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</si>
  <si>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</si>
  <si>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</si>
  <si>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</si>
  <si>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</si>
  <si>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</si>
  <si>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</si>
  <si>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</si>
  <si>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</si>
  <si>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</si>
  <si>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</si>
  <si>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</si>
  <si>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</si>
  <si>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</si>
  <si>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</si>
  <si>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</si>
  <si>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</si>
  <si>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</si>
  <si>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</si>
  <si>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</si>
  <si>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</si>
  <si>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</si>
  <si>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</si>
  <si>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</si>
  <si>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</si>
  <si>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</si>
  <si>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</si>
  <si>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</si>
  <si>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</si>
  <si>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</si>
  <si>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</si>
  <si>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</si>
  <si>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</si>
  <si>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</si>
  <si>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</si>
  <si>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</si>
  <si>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</si>
  <si>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</si>
  <si>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</si>
  <si>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</si>
  <si>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</si>
  <si>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</si>
  <si>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</si>
  <si>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</si>
  <si>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</si>
  <si>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</si>
  <si>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</si>
  <si>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</si>
  <si>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</si>
  <si>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</si>
  <si>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</si>
  <si>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</si>
  <si>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</si>
  <si>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</si>
  <si>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</si>
  <si>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</si>
  <si>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</si>
  <si>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</si>
  <si>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</si>
  <si>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</si>
  <si>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</si>
  <si>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</si>
  <si>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</si>
  <si>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</si>
  <si>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</si>
  <si>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</si>
  <si>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</si>
  <si>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</si>
  <si>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</si>
  <si>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</si>
  <si>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</si>
  <si>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</si>
  <si>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</si>
  <si>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</si>
  <si>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</si>
  <si>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</si>
  <si>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</si>
  <si>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</si>
  <si>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</si>
  <si>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</si>
  <si>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</si>
  <si>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</si>
  <si>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</si>
  <si>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</si>
  <si>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</si>
  <si>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</si>
  <si>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</si>
  <si>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</si>
  <si>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</si>
  <si>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</si>
  <si>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</si>
  <si>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</si>
  <si>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</si>
  <si>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</si>
  <si>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</si>
  <si>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</si>
  <si>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</si>
  <si>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</si>
  <si>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</si>
  <si>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</si>
  <si>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</si>
  <si>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</si>
  <si>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</si>
  <si>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</si>
  <si>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</si>
  <si>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</si>
  <si>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</si>
  <si>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</si>
  <si>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</si>
  <si>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</si>
  <si>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</si>
  <si>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</si>
  <si>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</si>
  <si>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</si>
  <si>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</si>
  <si>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</si>
  <si>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</si>
  <si>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</si>
  <si>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</si>
  <si>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</si>
  <si>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</si>
  <si>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</si>
  <si>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</si>
  <si>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</si>
  <si>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</si>
  <si>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</si>
  <si>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</si>
  <si>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</si>
  <si>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</si>
  <si>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</si>
  <si>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</si>
  <si>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</si>
  <si>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</si>
  <si>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</si>
  <si>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</si>
  <si>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</si>
  <si>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</si>
  <si>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</si>
  <si>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</si>
  <si>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</si>
  <si>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</si>
  <si>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</si>
  <si>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</si>
  <si>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</si>
  <si>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</si>
  <si>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</si>
  <si>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</si>
  <si>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</si>
  <si>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</si>
  <si>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</si>
  <si>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</si>
  <si>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</si>
  <si>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</si>
  <si>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</si>
  <si>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</si>
  <si>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</si>
  <si>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</si>
  <si>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</si>
  <si>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</si>
  <si>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</si>
  <si>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</si>
  <si>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</si>
  <si>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</si>
  <si>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</si>
  <si>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</si>
  <si>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</si>
  <si>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</si>
  <si>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</si>
  <si>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</si>
  <si>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</si>
  <si>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</si>
  <si>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</si>
  <si>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</si>
  <si>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</si>
  <si>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</si>
  <si>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</si>
  <si>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</si>
  <si>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</si>
  <si>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</si>
  <si>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</si>
  <si>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</si>
  <si>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</si>
  <si>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</si>
  <si>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</si>
  <si>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</si>
  <si>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</si>
  <si>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</si>
  <si>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</si>
  <si>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</si>
  <si>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</si>
  <si>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</si>
  <si>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</si>
  <si>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</si>
  <si>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</si>
  <si>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</si>
  <si>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</si>
  <si>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</si>
  <si>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</si>
  <si>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</si>
  <si>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</si>
  <si>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</si>
  <si>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</si>
  <si>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</si>
  <si>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</si>
  <si>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</si>
  <si>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</si>
  <si>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</si>
  <si>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</si>
  <si>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</si>
  <si>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</si>
  <si>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</si>
  <si>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</si>
  <si>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</si>
  <si>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</si>
  <si>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</si>
  <si>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</si>
  <si>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</si>
  <si>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</si>
  <si>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</si>
  <si>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</si>
  <si>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</si>
  <si>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</si>
  <si>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</si>
  <si>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</si>
  <si>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</si>
  <si>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</si>
  <si>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</si>
  <si>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</si>
  <si>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</si>
  <si>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</si>
  <si>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</si>
  <si>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</si>
  <si>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</si>
  <si>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</si>
  <si>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</si>
  <si>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</si>
  <si>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</si>
  <si>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</si>
  <si>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</si>
  <si>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</si>
  <si>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</si>
  <si>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</si>
  <si>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</si>
  <si>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</si>
  <si>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</si>
  <si>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</si>
  <si>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</si>
  <si>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</si>
  <si>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</si>
  <si>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</si>
  <si>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</si>
  <si>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</si>
  <si>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</si>
  <si>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</si>
  <si>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</si>
  <si>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</si>
  <si>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</si>
  <si>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</si>
  <si>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</si>
  <si>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</si>
  <si>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</si>
  <si>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</si>
  <si>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</si>
  <si>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</si>
  <si>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</si>
  <si>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</si>
  <si>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</si>
  <si>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</si>
  <si>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</si>
  <si>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</si>
  <si>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</si>
  <si>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</si>
  <si>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</si>
  <si>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</si>
  <si>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</si>
  <si>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</si>
  <si>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</si>
  <si>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</si>
  <si>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</si>
  <si>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</si>
  <si>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</si>
  <si>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</si>
  <si>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</si>
  <si>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</si>
  <si>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</si>
  <si>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</si>
  <si>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</si>
  <si>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</si>
  <si>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</si>
  <si>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</si>
  <si>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</si>
  <si>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</si>
  <si>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</si>
  <si>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</si>
  <si>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</si>
  <si>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</si>
  <si>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</si>
  <si>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</si>
  <si>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</si>
  <si>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</si>
  <si>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</si>
  <si>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</si>
  <si>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</si>
  <si>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</si>
  <si>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</si>
  <si>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</si>
  <si>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</si>
  <si>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</si>
  <si>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</si>
  <si>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</si>
  <si>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</si>
  <si>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</si>
  <si>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</si>
  <si>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</si>
  <si>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</si>
  <si>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</si>
  <si>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</si>
  <si>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</si>
  <si>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</si>
  <si>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</si>
  <si>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</si>
  <si>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</si>
  <si>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</si>
  <si>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</si>
  <si>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</si>
  <si>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</si>
  <si>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</si>
  <si>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</si>
  <si>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</si>
  <si>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</si>
  <si>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</si>
  <si>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</si>
  <si>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</si>
  <si>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</si>
  <si>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</si>
  <si>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</si>
  <si>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</si>
  <si>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</si>
  <si>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</si>
  <si>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</si>
  <si>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</si>
  <si>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</si>
  <si>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</si>
  <si>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</si>
  <si>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</si>
  <si>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</si>
  <si>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</si>
  <si>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</si>
  <si>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</si>
  <si>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</si>
  <si>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</si>
  <si>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</si>
  <si>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</si>
  <si>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</si>
  <si>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</si>
  <si>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</si>
  <si>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</si>
  <si>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</si>
  <si>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</si>
  <si>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</si>
  <si>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</si>
  <si>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</si>
  <si>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</si>
  <si>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</si>
  <si>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</si>
  <si>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</si>
  <si>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</si>
  <si>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</si>
  <si>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</si>
  <si>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</si>
  <si>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</si>
  <si>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</si>
  <si>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</si>
  <si>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</si>
  <si>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</si>
  <si>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</si>
  <si>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</si>
  <si>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</si>
  <si>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</si>
  <si>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</si>
  <si>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</si>
  <si>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</si>
  <si>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</si>
  <si>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</si>
  <si>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</si>
  <si>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</si>
  <si>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</si>
  <si>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</si>
  <si>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</si>
  <si>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</si>
  <si>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</si>
  <si>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</si>
  <si>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</si>
  <si>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</si>
  <si>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</si>
  <si>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</si>
  <si>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</si>
  <si>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</si>
  <si>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</si>
  <si>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</si>
  <si>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</si>
  <si>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</si>
  <si>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</si>
  <si>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</si>
  <si>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</si>
  <si>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</si>
  <si>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</si>
  <si>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</si>
  <si>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</si>
  <si>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</si>
  <si>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</si>
  <si>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</si>
  <si>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</si>
  <si>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</si>
  <si>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</si>
  <si>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</si>
  <si>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</si>
  <si>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</si>
  <si>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</si>
  <si>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</si>
  <si>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</si>
  <si>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</si>
  <si>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</si>
  <si>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</si>
  <si>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</si>
  <si>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</si>
  <si>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</si>
  <si>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</si>
  <si>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</si>
  <si>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</si>
  <si>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</si>
  <si>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</si>
  <si>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</si>
  <si>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</si>
  <si>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</si>
  <si>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</si>
  <si>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</si>
  <si>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</si>
  <si>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</si>
  <si>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</si>
  <si>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</si>
  <si>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</si>
  <si>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</si>
  <si>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</si>
  <si>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</si>
  <si>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</si>
  <si>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</si>
  <si>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</si>
  <si>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</si>
  <si>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</si>
  <si>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</si>
  <si>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</si>
  <si>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</si>
  <si>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</si>
  <si>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</si>
  <si>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</si>
  <si>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</si>
  <si>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</si>
  <si>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</si>
  <si>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</si>
  <si>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</si>
  <si>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</si>
  <si>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</si>
  <si>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</si>
  <si>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</si>
  <si>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</si>
  <si>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</si>
  <si>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</si>
  <si>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</si>
  <si>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</si>
  <si>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</si>
  <si>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</si>
  <si>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</si>
  <si>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</si>
  <si>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</si>
  <si>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</si>
  <si>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</si>
  <si>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</si>
  <si>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</si>
  <si>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</si>
  <si>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</si>
  <si>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</si>
  <si>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</si>
  <si>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</si>
  <si>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</si>
  <si>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</si>
  <si>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</si>
  <si>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</si>
  <si>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</si>
  <si>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</si>
  <si>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</si>
  <si>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</si>
  <si>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</si>
  <si>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</si>
  <si>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</si>
  <si>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</si>
  <si>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</si>
  <si>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</si>
  <si>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</si>
  <si>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</si>
  <si>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</si>
  <si>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</si>
  <si>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</si>
  <si>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</si>
  <si>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</si>
  <si>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</si>
  <si>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</si>
  <si>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</si>
  <si>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</si>
  <si>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</si>
  <si>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</si>
  <si>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</si>
  <si>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</si>
  <si>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</si>
  <si>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</si>
  <si>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</si>
  <si>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</si>
  <si>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</si>
  <si>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</si>
  <si>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</si>
  <si>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</si>
  <si>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</si>
  <si>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</si>
  <si>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</si>
  <si>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</si>
  <si>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</si>
  <si>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</si>
  <si>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</si>
  <si>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</si>
  <si>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</si>
  <si>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</si>
  <si>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</si>
  <si>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</si>
  <si>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</si>
  <si>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</si>
  <si>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</si>
  <si>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</si>
  <si>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</si>
  <si>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</si>
  <si>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</si>
  <si>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</si>
  <si>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</si>
  <si>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</si>
  <si>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</si>
  <si>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</si>
  <si>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</si>
  <si>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</si>
  <si>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</si>
  <si>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</si>
  <si>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</si>
  <si>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</si>
  <si>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</si>
  <si>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</si>
  <si>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</si>
  <si>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</si>
  <si>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</si>
  <si>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</si>
  <si>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</si>
  <si>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</si>
  <si>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</si>
  <si>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</si>
  <si>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</si>
  <si>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</si>
  <si>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</si>
  <si>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</si>
  <si>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</si>
  <si>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</si>
  <si>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</si>
  <si>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</si>
  <si>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</si>
  <si>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</si>
  <si>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</si>
  <si>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</si>
  <si>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</si>
  <si>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</si>
  <si>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</si>
  <si>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</si>
  <si>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</si>
  <si>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</si>
  <si>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</si>
  <si>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</si>
  <si>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</si>
  <si>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</si>
  <si>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</si>
  <si>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</si>
  <si>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</si>
  <si>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</si>
  <si>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</si>
  <si>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</si>
  <si>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</si>
  <si>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</si>
  <si>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</si>
  <si>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</si>
  <si>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</si>
  <si>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</si>
  <si>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</si>
  <si>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</si>
  <si>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</si>
  <si>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</si>
  <si>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</si>
  <si>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</si>
  <si>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</si>
  <si>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</si>
  <si>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</si>
  <si>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</si>
  <si>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</si>
  <si>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</si>
  <si>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</si>
  <si>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</si>
  <si>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</si>
  <si>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</si>
  <si>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</si>
  <si>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</si>
  <si>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</si>
  <si>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</si>
  <si>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</si>
  <si>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</si>
  <si>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</si>
  <si>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</si>
  <si>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</si>
  <si>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</si>
  <si>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</si>
  <si>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</si>
  <si>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</si>
  <si>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</si>
  <si>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</si>
  <si>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</si>
  <si>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</si>
  <si>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</si>
  <si>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</si>
  <si>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</si>
  <si>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</si>
  <si>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</si>
  <si>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</si>
  <si>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</si>
  <si>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</si>
  <si>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</si>
  <si>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</si>
  <si>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</si>
  <si>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</si>
  <si>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</si>
  <si>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</si>
  <si>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</si>
  <si>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</si>
  <si>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</si>
  <si>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</si>
  <si>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</si>
  <si>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</si>
  <si>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</si>
  <si>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</si>
  <si>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</si>
  <si>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</si>
  <si>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</si>
  <si>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</si>
  <si>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</si>
  <si>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</si>
  <si>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</si>
  <si>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</si>
  <si>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</si>
  <si>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</si>
  <si>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</si>
  <si>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</si>
  <si>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</si>
  <si>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</si>
  <si>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</si>
  <si>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</si>
  <si>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</si>
  <si>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</si>
  <si>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</si>
  <si>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</si>
  <si>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</si>
  <si>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</si>
  <si>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</si>
  <si>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</si>
  <si>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</si>
  <si>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</si>
  <si>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</si>
  <si>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</si>
  <si>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</si>
  <si>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</si>
  <si>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</si>
  <si>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</si>
  <si>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</si>
  <si>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</si>
  <si>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</si>
  <si>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</si>
  <si>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</si>
  <si>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</si>
  <si>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</si>
  <si>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</si>
  <si>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</si>
  <si>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</si>
  <si>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</si>
  <si>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</si>
  <si>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</si>
  <si>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</si>
  <si>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</si>
  <si>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</si>
  <si>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</si>
  <si>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</si>
  <si>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</si>
  <si>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</si>
  <si>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</si>
  <si>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</si>
  <si>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</si>
  <si>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</si>
  <si>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</si>
  <si>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</si>
  <si>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</si>
  <si>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</si>
  <si>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</si>
  <si>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</si>
  <si>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</si>
  <si>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</si>
  <si>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</si>
  <si>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</si>
  <si>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</si>
  <si>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</si>
  <si>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</si>
  <si>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</si>
  <si>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</si>
  <si>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</si>
  <si>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</si>
  <si>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</si>
  <si>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</si>
  <si>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</si>
  <si>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</si>
  <si>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</si>
  <si>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</si>
  <si>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</si>
  <si>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</si>
  <si>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</si>
  <si>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</si>
  <si>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</si>
  <si>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</si>
  <si>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</si>
  <si>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</si>
  <si>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</si>
  <si>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</si>
  <si>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</si>
  <si>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</si>
  <si>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</si>
  <si>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</si>
  <si>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</si>
  <si>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</si>
  <si>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</si>
  <si>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</si>
  <si>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</si>
  <si>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</si>
  <si>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</si>
  <si>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</si>
  <si>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</si>
  <si>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</si>
  <si>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</si>
  <si>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</si>
  <si>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</si>
  <si>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</si>
  <si>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</si>
  <si>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</si>
  <si>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</si>
  <si>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</si>
  <si>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</si>
  <si>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</si>
  <si>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</si>
  <si>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</si>
  <si>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</si>
  <si>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</si>
  <si>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</si>
  <si>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</si>
  <si>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</si>
  <si>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</si>
  <si>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</si>
  <si>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</si>
  <si>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</si>
  <si>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</si>
  <si>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</si>
  <si>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</si>
  <si>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</si>
  <si>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</si>
  <si>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</si>
  <si>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</si>
  <si>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</si>
  <si>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</si>
  <si>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</si>
  <si>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</si>
  <si>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</si>
  <si>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</si>
  <si>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</si>
  <si>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</si>
  <si>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</si>
  <si>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</si>
  <si>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</si>
  <si>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</si>
  <si>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</si>
  <si>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</si>
  <si>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</si>
  <si>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</si>
  <si>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</si>
  <si>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</si>
  <si>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</si>
  <si>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</si>
  <si>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</si>
  <si>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</si>
  <si>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</si>
  <si>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</si>
  <si>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</si>
  <si>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</si>
  <si>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</si>
  <si>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</si>
  <si>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</si>
  <si>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</si>
  <si>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</si>
  <si>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</si>
  <si>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</si>
  <si>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</si>
  <si>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</si>
  <si>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</si>
  <si>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</si>
  <si>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</si>
  <si>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</si>
  <si>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</si>
  <si>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</si>
  <si>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</si>
  <si>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</si>
  <si>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</si>
  <si>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</si>
  <si>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</si>
  <si>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</si>
  <si>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</si>
  <si>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</si>
  <si>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</si>
  <si>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</si>
  <si>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</si>
  <si>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</si>
  <si>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</si>
  <si>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</si>
  <si>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</si>
  <si>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</si>
  <si>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</si>
  <si>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</si>
  <si>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</si>
  <si>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</si>
  <si>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</si>
  <si>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</si>
  <si>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</si>
  <si>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</si>
  <si>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</si>
  <si>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</si>
  <si>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</si>
  <si>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</si>
  <si>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</si>
  <si>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</si>
  <si>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</si>
  <si>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</si>
  <si>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</si>
  <si>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</si>
  <si>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</si>
  <si>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</si>
  <si>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</si>
  <si>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</si>
  <si>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</si>
  <si>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</si>
  <si>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</si>
  <si>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</si>
  <si>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</si>
  <si>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</si>
  <si>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</si>
  <si>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</si>
  <si>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</si>
  <si>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</si>
  <si>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</si>
  <si>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</si>
  <si>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</si>
  <si>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</si>
  <si>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</si>
  <si>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</si>
  <si>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</si>
  <si>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</si>
  <si>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</si>
  <si>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</si>
  <si>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</si>
  <si>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</si>
  <si>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</si>
  <si>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</si>
  <si>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</si>
  <si>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</si>
  <si>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</si>
  <si>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</si>
  <si>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</si>
  <si>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</si>
  <si>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</si>
  <si>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</si>
  <si>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</si>
  <si>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</si>
  <si>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</si>
  <si>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</si>
  <si>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</si>
  <si>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</si>
  <si>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</si>
  <si>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</si>
  <si>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</si>
  <si>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</si>
  <si>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</si>
  <si>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</si>
  <si>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</si>
  <si>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</si>
  <si>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</si>
  <si>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</si>
  <si>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</si>
  <si>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</si>
  <si>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</si>
  <si>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</si>
  <si>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</si>
  <si>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</si>
  <si>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</si>
  <si>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</si>
  <si>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</si>
  <si>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</si>
  <si>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</si>
  <si>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</si>
  <si>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</si>
  <si>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</si>
  <si>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</si>
  <si>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</si>
  <si>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</si>
  <si>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</si>
  <si>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</si>
  <si>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</si>
  <si>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</si>
  <si>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</si>
  <si>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</si>
  <si>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</si>
  <si>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</si>
  <si>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</si>
  <si>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</si>
  <si>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</si>
  <si>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</si>
  <si>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</si>
  <si>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</si>
  <si>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</si>
  <si>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</si>
  <si>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</si>
  <si>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</si>
  <si>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</si>
  <si>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</si>
  <si>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</si>
  <si>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</si>
  <si>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</si>
  <si>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</si>
  <si>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</si>
  <si>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</si>
  <si>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</si>
  <si>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</si>
  <si>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</si>
  <si>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</si>
  <si>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</si>
  <si>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</si>
  <si>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</si>
  <si>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</si>
  <si>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</si>
  <si>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</si>
  <si>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</si>
  <si>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</si>
  <si>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</si>
  <si>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</si>
  <si>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</si>
  <si>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</si>
  <si>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</si>
  <si>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</si>
  <si>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</si>
  <si>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</si>
  <si>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</si>
  <si>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</si>
  <si>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</si>
  <si>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</si>
  <si>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</si>
  <si>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</si>
  <si>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</si>
  <si>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</si>
  <si>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</si>
  <si>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</si>
  <si>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</si>
  <si>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</si>
  <si>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</si>
  <si>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</si>
  <si>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</si>
  <si>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</si>
  <si>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</si>
  <si>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</si>
  <si>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</si>
  <si>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</si>
  <si>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</si>
  <si>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</si>
  <si>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</si>
  <si>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</si>
  <si>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</si>
  <si>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</si>
  <si>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</si>
  <si>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</si>
  <si>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</si>
  <si>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</si>
  <si>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</si>
  <si>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</si>
  <si>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</si>
  <si>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</si>
  <si>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</si>
  <si>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</si>
  <si>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</si>
  <si>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</si>
  <si>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</si>
  <si>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</si>
  <si>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</si>
  <si>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</si>
  <si>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</si>
  <si>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</si>
  <si>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</si>
  <si>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</si>
  <si>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</si>
  <si>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</si>
  <si>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</si>
  <si>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</si>
  <si>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</si>
  <si>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</si>
  <si>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</si>
  <si>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</si>
  <si>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</si>
  <si>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</si>
  <si>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</si>
  <si>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</si>
  <si>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</si>
  <si>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</si>
  <si>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</si>
  <si>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</si>
  <si>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</si>
  <si>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</si>
  <si>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</si>
  <si>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</si>
  <si>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</si>
  <si>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</si>
  <si>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</si>
  <si>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</si>
  <si>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</si>
  <si>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</si>
  <si>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</si>
  <si>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</si>
  <si>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</si>
  <si>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</si>
  <si>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</si>
  <si>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</si>
  <si>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</si>
  <si>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</si>
  <si>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</si>
  <si>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</si>
  <si>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</si>
  <si>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</si>
  <si>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</si>
  <si>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</si>
  <si>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</si>
  <si>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</si>
  <si>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</si>
  <si>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</si>
  <si>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</si>
  <si>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</si>
  <si>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</si>
  <si>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</si>
  <si>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</si>
  <si>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</si>
  <si>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</si>
  <si>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</si>
  <si>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</si>
  <si>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</si>
  <si>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</si>
  <si>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</si>
  <si>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</si>
  <si>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</si>
  <si>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</si>
  <si>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</si>
  <si>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</si>
  <si>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</si>
  <si>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</si>
  <si>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</si>
  <si>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</si>
  <si>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</si>
  <si>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</si>
  <si>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</si>
  <si>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</si>
  <si>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</si>
  <si>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</si>
  <si>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</si>
  <si>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</si>
  <si>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</si>
  <si>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</si>
  <si>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</si>
  <si>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</si>
  <si>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</si>
  <si>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</si>
  <si>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</si>
  <si>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</si>
  <si>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</si>
  <si>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</si>
  <si>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</si>
  <si>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</si>
  <si>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</si>
  <si>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</si>
  <si>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</si>
  <si>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</si>
  <si>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</si>
  <si>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</si>
  <si>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</si>
  <si>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</si>
  <si>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</si>
  <si>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</si>
  <si>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</si>
  <si>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</si>
  <si>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</si>
  <si>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</si>
  <si>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</si>
  <si>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</si>
  <si>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</si>
  <si>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</si>
  <si>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</si>
  <si>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</si>
  <si>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</si>
  <si>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</si>
  <si>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</si>
  <si>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</si>
  <si>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</si>
  <si>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</si>
  <si>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</si>
  <si>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</si>
  <si>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</si>
  <si>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</si>
  <si>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</si>
  <si>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</si>
  <si>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</si>
  <si>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</si>
  <si>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</si>
  <si>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</si>
  <si>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</si>
  <si>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</si>
  <si>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</si>
  <si>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</si>
  <si>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</si>
  <si>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</si>
  <si>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</si>
  <si>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</si>
  <si>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</si>
  <si>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</si>
  <si>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</si>
  <si>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</si>
  <si>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</si>
  <si>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</si>
  <si>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</si>
  <si>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</si>
  <si>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</si>
  <si>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</si>
  <si>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</si>
  <si>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</si>
  <si>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</si>
  <si>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</si>
  <si>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</si>
  <si>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</si>
  <si>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</si>
  <si>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</si>
  <si>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</si>
  <si>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</si>
  <si>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</si>
  <si>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</si>
  <si>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</si>
  <si>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</si>
  <si>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</si>
  <si>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</si>
  <si>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</si>
  <si>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</si>
  <si>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</si>
  <si>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</si>
  <si>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</si>
  <si>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</si>
  <si>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</si>
  <si>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</si>
  <si>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</si>
  <si>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</si>
  <si>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</si>
  <si>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</si>
  <si>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</si>
  <si>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</si>
  <si>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</si>
  <si>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</si>
  <si>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</si>
  <si>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</si>
  <si>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</si>
  <si>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</si>
  <si>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</si>
  <si>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</si>
  <si>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</si>
  <si>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</si>
  <si>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</si>
  <si>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</si>
  <si>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</si>
  <si>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</si>
  <si>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</si>
  <si>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</si>
  <si>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</si>
  <si>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</si>
  <si>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</si>
  <si>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</si>
  <si>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</si>
  <si>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</si>
  <si>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</si>
  <si>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</si>
  <si>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</si>
  <si>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</si>
  <si>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</si>
  <si>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</si>
  <si>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</si>
  <si>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</si>
  <si>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</si>
  <si>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</si>
  <si>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</si>
  <si>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</si>
  <si>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</si>
  <si>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</si>
  <si>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</si>
  <si>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</si>
  <si>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</si>
  <si>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</si>
  <si>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</si>
  <si>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</si>
  <si>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</si>
  <si>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</si>
  <si>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</si>
  <si>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</si>
  <si>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</si>
  <si>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</si>
  <si>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</si>
  <si>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</si>
  <si>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</si>
  <si>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</si>
  <si>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</si>
  <si>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</si>
  <si>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</si>
  <si>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</si>
  <si>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</si>
  <si>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</si>
  <si>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</si>
  <si>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</si>
  <si>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</si>
  <si>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</si>
  <si>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</si>
  <si>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</si>
  <si>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</si>
  <si>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</si>
  <si>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</si>
  <si>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</si>
  <si>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</si>
  <si>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</si>
  <si>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</si>
  <si>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</si>
  <si>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</si>
  <si>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</si>
  <si>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</si>
  <si>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</si>
  <si>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</si>
  <si>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</si>
  <si>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</si>
  <si>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</si>
  <si>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</si>
  <si>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</si>
  <si>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</si>
  <si>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</si>
  <si>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</si>
  <si>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</si>
  <si>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</si>
  <si>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</si>
  <si>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</si>
  <si>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</si>
  <si>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</si>
  <si>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</si>
  <si>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</si>
  <si>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</si>
  <si>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</si>
  <si>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</si>
  <si>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</si>
  <si>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</si>
  <si>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</si>
  <si>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</si>
  <si>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</si>
  <si>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</si>
  <si>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</si>
  <si>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</si>
  <si>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</si>
  <si>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</si>
  <si>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</si>
  <si>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</si>
  <si>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</si>
  <si>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</si>
  <si>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</si>
  <si>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</si>
  <si>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</si>
  <si>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</si>
  <si>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</si>
  <si>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</si>
  <si>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</si>
  <si>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</si>
  <si>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</si>
  <si>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</si>
  <si>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</si>
  <si>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</si>
  <si>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</si>
  <si>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</si>
  <si>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</si>
  <si>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</si>
  <si>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</si>
  <si>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</si>
  <si>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</si>
  <si>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</si>
  <si>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</si>
  <si>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</si>
  <si>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</si>
  <si>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</si>
  <si>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</si>
  <si>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</si>
  <si>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</si>
  <si>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</si>
  <si>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</si>
  <si>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</si>
  <si>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</si>
  <si>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</si>
  <si>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</si>
  <si>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</si>
  <si>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</si>
  <si>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</si>
  <si>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</si>
  <si>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</si>
  <si>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</si>
  <si>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</si>
  <si>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</si>
  <si>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</si>
  <si>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</si>
  <si>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</si>
  <si>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</si>
  <si>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</si>
  <si>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</si>
  <si>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</si>
  <si>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</si>
  <si>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</si>
  <si>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</si>
  <si>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</si>
  <si>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</si>
  <si>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</si>
  <si>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</si>
  <si>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</si>
  <si>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</si>
  <si>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</si>
  <si>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</si>
  <si>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</si>
  <si>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</si>
  <si>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</si>
  <si>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</si>
  <si>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</si>
  <si>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</si>
  <si>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</si>
  <si>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</si>
  <si>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</si>
  <si>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</si>
  <si>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</si>
  <si>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</si>
  <si>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</si>
  <si>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</si>
  <si>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</si>
  <si>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</si>
  <si>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</si>
  <si>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</si>
  <si>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</si>
  <si>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</si>
  <si>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</si>
  <si>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</si>
  <si>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</si>
  <si>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</si>
  <si>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</si>
  <si>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</si>
  <si>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</si>
  <si>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</si>
  <si>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</si>
  <si>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</si>
  <si>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</si>
  <si>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</si>
  <si>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</si>
  <si>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</si>
  <si>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</si>
  <si>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</si>
  <si>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</si>
  <si>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</si>
  <si>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</si>
  <si>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</si>
  <si>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</si>
  <si>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</si>
  <si>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</si>
  <si>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</si>
  <si>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</si>
  <si>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</si>
  <si>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</si>
  <si>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</si>
  <si>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</si>
  <si>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</si>
  <si>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</si>
  <si>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</si>
  <si>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</si>
  <si>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</si>
  <si>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</si>
  <si>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</si>
  <si>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</si>
  <si>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</si>
  <si>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</si>
  <si>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</si>
  <si>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</si>
  <si>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</si>
  <si>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</si>
  <si>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</si>
  <si>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</si>
  <si>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</si>
  <si>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</si>
  <si>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</si>
  <si>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</si>
  <si>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</si>
  <si>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</si>
  <si>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</si>
  <si>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</si>
  <si>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</si>
  <si>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</si>
  <si>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</si>
  <si>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</si>
  <si>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</si>
  <si>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</si>
  <si>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</si>
  <si>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</si>
  <si>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</si>
  <si>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</si>
  <si>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</si>
  <si>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</si>
  <si>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</si>
  <si>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</si>
  <si>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</si>
  <si>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</si>
  <si>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</si>
  <si>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</si>
  <si>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</si>
  <si>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</si>
  <si>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</si>
  <si>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</si>
  <si>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</si>
  <si>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</si>
  <si>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</si>
  <si>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</si>
  <si>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</si>
  <si>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</si>
  <si>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</si>
  <si>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</si>
  <si>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</si>
  <si>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</si>
  <si>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</si>
  <si>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</si>
  <si>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</si>
  <si>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</si>
  <si>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</si>
  <si>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</si>
  <si>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</si>
  <si>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</si>
  <si>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</si>
  <si>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</si>
  <si>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</si>
  <si>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</si>
  <si>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</si>
  <si>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</si>
  <si>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</si>
  <si>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</si>
  <si>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</si>
  <si>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</si>
  <si>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</si>
  <si>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</si>
  <si>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</si>
  <si>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</si>
  <si>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</si>
  <si>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</si>
  <si>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</si>
  <si>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</si>
  <si>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</si>
  <si>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</si>
  <si>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</si>
  <si>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</si>
  <si>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</si>
  <si>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</si>
  <si>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</si>
  <si>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</si>
  <si>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</si>
  <si>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</si>
  <si>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</si>
  <si>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</si>
  <si>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</si>
  <si>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</si>
  <si>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</si>
  <si>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</si>
  <si>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</si>
  <si>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</si>
  <si>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</si>
  <si>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</si>
  <si>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</si>
  <si>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</si>
  <si>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</si>
  <si>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</si>
  <si>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</si>
  <si>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</si>
  <si>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</si>
  <si>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</si>
  <si>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</si>
  <si>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</si>
  <si>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</si>
  <si>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</si>
  <si>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</si>
  <si>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</si>
  <si>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</si>
  <si>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</si>
  <si>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</si>
  <si>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</si>
  <si>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</si>
  <si>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</si>
  <si>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</si>
  <si>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</si>
  <si>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</si>
  <si>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</si>
  <si>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</si>
  <si>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</si>
  <si>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</si>
  <si>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</si>
  <si>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</si>
  <si>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</si>
  <si>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</si>
  <si>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</si>
  <si>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</si>
  <si>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</si>
  <si>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</si>
  <si>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</si>
  <si>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</si>
  <si>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</si>
  <si>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</si>
  <si>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</si>
  <si>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</si>
  <si>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</si>
  <si>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</si>
  <si>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</si>
  <si>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</si>
  <si>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</si>
  <si>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</si>
  <si>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</si>
  <si>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</si>
  <si>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</si>
  <si>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</si>
  <si>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</si>
  <si>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</si>
  <si>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</si>
  <si>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</si>
  <si>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</si>
  <si>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</si>
  <si>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</si>
  <si>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</si>
  <si>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</si>
  <si>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</si>
  <si>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</si>
  <si>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</si>
  <si>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</si>
  <si>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</si>
  <si>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</si>
  <si>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</si>
  <si>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</si>
  <si>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</si>
  <si>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</si>
  <si>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</si>
  <si>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</si>
  <si>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</si>
  <si>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</si>
  <si>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</si>
  <si>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</si>
  <si>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</si>
  <si>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</si>
  <si>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</si>
  <si>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</si>
  <si>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</si>
  <si>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</si>
  <si>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</si>
  <si>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</si>
  <si>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</si>
  <si>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</si>
  <si>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</si>
  <si>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</si>
  <si>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</si>
  <si>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</si>
  <si>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</si>
  <si>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</si>
  <si>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</si>
  <si>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</si>
  <si>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</si>
  <si>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</si>
  <si>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</si>
  <si>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</si>
  <si>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</si>
  <si>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</si>
  <si>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</si>
  <si>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</si>
  <si>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</si>
  <si>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</si>
  <si>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</si>
  <si>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</si>
  <si>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</si>
  <si>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</si>
  <si>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</si>
  <si>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</si>
  <si>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</si>
  <si>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</si>
  <si>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</si>
  <si>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</si>
  <si>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</si>
  <si>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</si>
  <si>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</si>
  <si>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</si>
  <si>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</si>
  <si>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</si>
  <si>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</si>
  <si>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</si>
  <si>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</si>
  <si>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</si>
  <si>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</si>
  <si>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</si>
  <si>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</si>
  <si>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</si>
  <si>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</si>
  <si>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</si>
  <si>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</si>
  <si>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</si>
  <si>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</si>
  <si>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</si>
  <si>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</si>
  <si>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</si>
  <si>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</si>
  <si>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</si>
  <si>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</si>
  <si>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</si>
  <si>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</si>
  <si>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</si>
  <si>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</si>
  <si>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</si>
  <si>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</si>
  <si>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</si>
  <si>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</si>
  <si>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</si>
  <si>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</si>
  <si>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</si>
  <si>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</si>
  <si>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</si>
  <si>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</si>
  <si>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</si>
  <si>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</si>
  <si>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</si>
  <si>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</si>
  <si>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</si>
  <si>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</si>
  <si>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</si>
  <si>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</si>
  <si>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</si>
  <si>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</si>
  <si>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</si>
  <si>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</si>
  <si>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</si>
  <si>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</si>
  <si>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</si>
  <si>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</si>
  <si>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</si>
  <si>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</si>
  <si>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</si>
  <si>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</si>
  <si>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</si>
  <si>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</si>
  <si>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</si>
  <si>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</si>
  <si>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</si>
  <si>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</si>
  <si>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</si>
  <si>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</si>
  <si>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</si>
  <si>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</si>
  <si>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</si>
  <si>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</si>
  <si>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</si>
  <si>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</si>
  <si>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</si>
  <si>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</si>
  <si>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</si>
  <si>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</si>
  <si>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</si>
  <si>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</si>
  <si>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</si>
  <si>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</si>
  <si>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</si>
  <si>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</si>
  <si>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</si>
  <si>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</si>
  <si>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</si>
  <si>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</si>
  <si>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</si>
  <si>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</si>
  <si>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</si>
  <si>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</si>
  <si>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</si>
  <si>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</si>
  <si>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</si>
  <si>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</si>
  <si>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</si>
  <si>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</si>
  <si>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</si>
  <si>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</si>
  <si>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</si>
  <si>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</si>
  <si>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</si>
  <si>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</si>
  <si>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</si>
  <si>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</si>
  <si>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</si>
  <si>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</si>
  <si>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</si>
  <si>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</si>
  <si>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</si>
  <si>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</si>
  <si>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</si>
  <si>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</si>
  <si>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</si>
  <si>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</si>
  <si>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</si>
  <si>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</si>
  <si>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</si>
  <si>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</si>
  <si>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</si>
  <si>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</si>
  <si>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</si>
  <si>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</si>
  <si>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</si>
  <si>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</si>
  <si>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</si>
  <si>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</si>
  <si>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</si>
  <si>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</si>
  <si>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</si>
  <si>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</si>
  <si>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</si>
  <si>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</si>
  <si>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</si>
  <si>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</si>
  <si>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</si>
  <si>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</si>
  <si>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</si>
  <si>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</si>
  <si>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</si>
  <si>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</si>
  <si>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</si>
  <si>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</si>
  <si>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</si>
  <si>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</si>
  <si>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</si>
  <si>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</si>
  <si>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</si>
  <si>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</si>
  <si>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</si>
  <si>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</si>
  <si>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</si>
  <si>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</si>
  <si>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</si>
  <si>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</si>
  <si>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</si>
  <si>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</si>
  <si>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</si>
  <si>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</si>
  <si>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</si>
  <si>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</si>
  <si>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</si>
  <si>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</si>
  <si>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</si>
  <si>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</si>
  <si>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</si>
  <si>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</si>
  <si>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</si>
  <si>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</si>
  <si>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</si>
  <si>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</si>
  <si>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</si>
  <si>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</si>
  <si>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</si>
  <si>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</si>
  <si>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</si>
  <si>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</si>
  <si>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</si>
  <si>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</si>
  <si>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</si>
  <si>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</si>
  <si>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</si>
  <si>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</si>
  <si>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</si>
  <si>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</si>
  <si>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</si>
  <si>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</si>
  <si>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</si>
  <si>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</si>
  <si>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</si>
  <si>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</si>
  <si>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</si>
  <si>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</si>
  <si>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</si>
  <si>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</si>
  <si>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</si>
  <si>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</si>
  <si>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</si>
  <si>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</si>
  <si>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</si>
  <si>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</si>
  <si>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</si>
  <si>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</si>
  <si>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</si>
  <si>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</si>
  <si>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</si>
  <si>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</si>
  <si>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</si>
  <si>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</si>
  <si>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</si>
  <si>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</si>
  <si>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</si>
  <si>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</si>
  <si>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</si>
  <si>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</si>
  <si>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</si>
  <si>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</si>
  <si>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</si>
  <si>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</si>
  <si>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</si>
  <si>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</si>
  <si>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</si>
  <si>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</si>
  <si>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</si>
  <si>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</si>
  <si>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</si>
  <si>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</si>
  <si>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</si>
  <si>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</si>
  <si>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</si>
  <si>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</si>
  <si>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</si>
  <si>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</si>
  <si>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</si>
  <si>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</si>
  <si>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</si>
  <si>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</si>
  <si>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</si>
  <si>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</si>
  <si>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</si>
  <si>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</si>
  <si>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</si>
  <si>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</si>
  <si>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</si>
  <si>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</si>
  <si>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</si>
  <si>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</si>
  <si>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</si>
  <si>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</si>
  <si>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</si>
  <si>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</si>
  <si>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</si>
  <si>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</si>
  <si>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</si>
  <si>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</si>
  <si>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</si>
  <si>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</si>
  <si>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</si>
  <si>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</si>
  <si>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</si>
  <si>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</si>
  <si>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</si>
  <si>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</si>
  <si>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</si>
  <si>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</si>
  <si>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</si>
  <si>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</si>
  <si>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</si>
  <si>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</si>
  <si>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</si>
  <si>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</si>
  <si>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</si>
  <si>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</si>
  <si>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</si>
  <si>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</si>
  <si>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</si>
  <si>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</si>
  <si>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</si>
  <si>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</si>
  <si>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</si>
  <si>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</si>
  <si>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</si>
  <si>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</si>
  <si>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</si>
  <si>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</si>
  <si>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</si>
  <si>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</si>
  <si>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</si>
  <si>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</si>
  <si>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</si>
  <si>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</si>
  <si>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</si>
  <si>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</si>
  <si>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</si>
  <si>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</si>
  <si>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</si>
  <si>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</si>
  <si>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</si>
  <si>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</si>
  <si>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</si>
  <si>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</si>
  <si>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</si>
  <si>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</si>
  <si>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</si>
  <si>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</si>
  <si>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</si>
  <si>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</si>
  <si>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</si>
  <si>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</si>
  <si>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</si>
  <si>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</si>
  <si>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</si>
  <si>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</si>
  <si>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</si>
  <si>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</si>
  <si>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</si>
  <si>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</si>
  <si>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</si>
  <si>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</si>
  <si>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</si>
  <si>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</si>
  <si>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</si>
  <si>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</si>
  <si>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</si>
  <si>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</si>
  <si>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</si>
  <si>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</si>
  <si>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</si>
  <si>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</si>
  <si>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</si>
  <si>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</si>
  <si>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</si>
  <si>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</si>
  <si>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</si>
  <si>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</si>
  <si>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</si>
  <si>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</si>
  <si>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</si>
  <si>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</si>
  <si>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</si>
  <si>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</si>
  <si>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</si>
  <si>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</si>
  <si>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</si>
  <si>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</si>
  <si>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</si>
  <si>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</si>
  <si>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</si>
  <si>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</si>
  <si>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</si>
  <si>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</si>
  <si>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</si>
  <si>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</si>
  <si>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</si>
  <si>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</si>
  <si>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</si>
  <si>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</si>
  <si>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</si>
  <si>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</si>
  <si>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</si>
  <si>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</si>
  <si>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</si>
  <si>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</si>
  <si>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</si>
  <si>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</si>
  <si>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</si>
  <si>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</si>
  <si>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</si>
  <si>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</si>
  <si>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</si>
  <si>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</si>
  <si>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</si>
  <si>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</si>
  <si>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</si>
  <si>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</si>
  <si>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</si>
  <si>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</si>
  <si>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</si>
  <si>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</si>
  <si>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</si>
  <si>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</si>
  <si>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</si>
  <si>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</si>
  <si>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</si>
  <si>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</si>
  <si>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</si>
  <si>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</si>
  <si>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</si>
  <si>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</si>
  <si>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</si>
  <si>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</si>
  <si>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</si>
  <si>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</si>
  <si>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</si>
  <si>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</si>
  <si>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</si>
  <si>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</si>
  <si>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</si>
  <si>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</si>
  <si>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</si>
  <si>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</si>
  <si>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</si>
  <si>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</si>
  <si>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</si>
  <si>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</si>
  <si>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</si>
  <si>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</si>
  <si>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</si>
  <si>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</si>
  <si>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</si>
  <si>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</si>
  <si>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</si>
  <si>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</si>
  <si>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</si>
  <si>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</si>
  <si>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</si>
  <si>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</si>
  <si>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</si>
  <si>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</si>
  <si>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</si>
  <si>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</si>
  <si>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</si>
  <si>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</si>
  <si>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</si>
  <si>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</si>
  <si>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</si>
  <si>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</si>
  <si>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</si>
  <si>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</si>
  <si>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</si>
  <si>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</si>
  <si>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</si>
  <si>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</si>
  <si>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</si>
  <si>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</si>
  <si>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</si>
  <si>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</si>
  <si>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</si>
  <si>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</si>
  <si>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</si>
  <si>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</si>
  <si>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</si>
  <si>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</si>
  <si>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</si>
  <si>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</si>
  <si>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</si>
  <si>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</si>
  <si>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</si>
  <si>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</si>
  <si>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</si>
  <si>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</si>
  <si>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</si>
  <si>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</si>
  <si>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</si>
  <si>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</si>
  <si>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</si>
  <si>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</si>
  <si>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</si>
  <si>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</si>
  <si>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</si>
  <si>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</si>
  <si>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</si>
  <si>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</si>
  <si>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</si>
  <si>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</si>
  <si>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</si>
  <si>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</si>
  <si>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</si>
  <si>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</si>
  <si>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</si>
  <si>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</si>
  <si>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</si>
  <si>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</si>
  <si>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</si>
  <si>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</si>
  <si>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</si>
  <si>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</si>
  <si>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</si>
  <si>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</si>
  <si>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</si>
  <si>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</si>
  <si>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</si>
  <si>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</si>
  <si>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</si>
  <si>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</si>
  <si>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</si>
  <si>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</si>
  <si>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</si>
  <si>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</si>
  <si>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</si>
  <si>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</si>
  <si>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</si>
  <si>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</si>
  <si>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</si>
  <si>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</si>
  <si>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</si>
  <si>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</si>
  <si>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</si>
  <si>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</si>
  <si>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</si>
  <si>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</si>
  <si>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</si>
  <si>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</si>
  <si>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</si>
  <si>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</si>
  <si>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</si>
  <si>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</si>
  <si>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</si>
  <si>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</si>
  <si>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</si>
  <si>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</si>
  <si>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</si>
  <si>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</si>
  <si>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</si>
  <si>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</si>
  <si>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</si>
  <si>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</si>
  <si>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</si>
  <si>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</si>
  <si>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</si>
  <si>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</si>
  <si>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</si>
  <si>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</si>
  <si>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</si>
  <si>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</si>
  <si>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</si>
  <si>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</si>
  <si>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</si>
  <si>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</si>
  <si>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</si>
  <si>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</si>
  <si>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</si>
  <si>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</si>
  <si>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</si>
  <si>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</si>
  <si>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</si>
  <si>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</si>
  <si>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</si>
  <si>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</si>
  <si>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</si>
  <si>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</si>
  <si>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</si>
  <si>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</si>
  <si>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</si>
  <si>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</si>
  <si>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</si>
  <si>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</si>
  <si>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</si>
  <si>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</si>
  <si>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</si>
  <si>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</si>
  <si>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</si>
  <si>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</si>
  <si>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</si>
  <si>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</si>
  <si>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</si>
  <si>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</si>
  <si>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</si>
  <si>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</si>
  <si>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</si>
  <si>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</si>
  <si>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</si>
  <si>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</si>
  <si>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</si>
  <si>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</si>
  <si>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</si>
  <si>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</si>
  <si>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</si>
  <si>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</si>
  <si>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</si>
  <si>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</si>
  <si>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</si>
  <si>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</si>
  <si>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</si>
  <si>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</si>
  <si>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</si>
  <si>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</si>
  <si>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</si>
  <si>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</si>
  <si>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</si>
  <si>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</si>
  <si>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</si>
  <si>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</si>
  <si>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</si>
  <si>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</si>
  <si>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</si>
  <si>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</si>
  <si>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</si>
  <si>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</si>
  <si>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</si>
  <si>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</si>
  <si>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</si>
  <si>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</si>
  <si>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</si>
  <si>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</si>
  <si>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</si>
  <si>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</si>
  <si>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</si>
  <si>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</si>
  <si>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</si>
  <si>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</si>
  <si>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</si>
  <si>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</si>
  <si>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</si>
  <si>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</si>
  <si>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</si>
  <si>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</si>
  <si>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</si>
  <si>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</si>
  <si>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</si>
  <si>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</si>
  <si>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</si>
  <si>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</si>
  <si>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</si>
  <si>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</si>
  <si>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</si>
  <si>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</si>
  <si>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</si>
  <si>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</si>
  <si>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</si>
  <si>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</si>
  <si>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</si>
  <si>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</si>
  <si>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</si>
  <si>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</si>
  <si>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</si>
  <si>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</si>
  <si>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</si>
  <si>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</si>
  <si>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</si>
  <si>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</si>
  <si>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</si>
  <si>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</si>
  <si>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</si>
  <si>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</si>
  <si>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</si>
  <si>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</si>
  <si>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</si>
  <si>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</si>
  <si>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</si>
  <si>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</si>
  <si>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</si>
  <si>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</si>
  <si>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</si>
  <si>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</si>
  <si>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</si>
  <si>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</si>
  <si>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</si>
  <si>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</si>
  <si>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</si>
  <si>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</si>
  <si>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</si>
  <si>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</si>
  <si>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</si>
  <si>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</si>
  <si>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</si>
  <si>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</si>
  <si>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</si>
  <si>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</si>
  <si>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</si>
  <si>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</si>
  <si>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</si>
  <si>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</si>
  <si>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</si>
  <si>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</si>
  <si>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</si>
  <si>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</si>
  <si>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</si>
  <si>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</si>
  <si>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</si>
  <si>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</si>
  <si>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</si>
  <si>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</si>
  <si>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</si>
  <si>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</si>
  <si>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</si>
  <si>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</si>
  <si>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</si>
  <si>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</si>
  <si>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</si>
  <si>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</si>
  <si>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</si>
  <si>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</si>
  <si>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</si>
  <si>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</si>
  <si>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</si>
  <si>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</si>
  <si>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</si>
  <si>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</si>
  <si>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</si>
  <si>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</si>
  <si>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</si>
  <si>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</si>
  <si>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</si>
  <si>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</si>
  <si>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</si>
  <si>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</si>
  <si>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</si>
  <si>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</si>
  <si>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</si>
  <si>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</si>
  <si>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</si>
  <si>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</si>
  <si>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</si>
  <si>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</si>
  <si>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</si>
  <si>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</si>
  <si>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</si>
  <si>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</si>
  <si>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</si>
  <si>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</si>
  <si>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</si>
  <si>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</si>
  <si>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</si>
  <si>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</si>
  <si>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</si>
  <si>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</si>
  <si>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</si>
  <si>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</si>
  <si>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</si>
  <si>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</si>
  <si>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</si>
  <si>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</si>
  <si>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</si>
  <si>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</si>
  <si>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</si>
  <si>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</si>
  <si>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</si>
  <si>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</si>
  <si>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</si>
  <si>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</si>
  <si>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</si>
  <si>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</si>
  <si>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</si>
  <si>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</si>
  <si>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</si>
  <si>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</si>
  <si>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</si>
  <si>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</si>
  <si>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</si>
  <si>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</si>
  <si>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</si>
  <si>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</si>
  <si>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</si>
  <si>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</si>
  <si>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</si>
  <si>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</si>
  <si>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</si>
  <si>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</si>
  <si>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</si>
  <si>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</si>
  <si>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</si>
  <si>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</si>
  <si>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</si>
  <si>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</si>
  <si>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Centreville town,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</si>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</sst>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80FC8CD-71AD-4F35-9EAC-4C664FA902F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48</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24</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42</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2525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588</v>
          </cell>
        </row>
        <row r="61">
          <cell r="B61" t="str">
            <v>Estonian alone</v>
          </cell>
          <cell r="D61">
            <v>0</v>
          </cell>
        </row>
        <row r="62">
          <cell r="B62" t="str">
            <v>Faroe Islander alone</v>
          </cell>
          <cell r="D62">
            <v>0</v>
          </cell>
        </row>
        <row r="63">
          <cell r="B63" t="str">
            <v>Finnish alone</v>
          </cell>
          <cell r="D63">
            <v>0</v>
          </cell>
        </row>
        <row r="64">
          <cell r="B64" t="str">
            <v>French alone</v>
          </cell>
          <cell r="D64">
            <v>24</v>
          </cell>
        </row>
        <row r="65">
          <cell r="B65" t="str">
            <v>Frisian alone</v>
          </cell>
          <cell r="D65">
            <v>0</v>
          </cell>
        </row>
        <row r="66">
          <cell r="B66" t="str">
            <v>Georgian alone</v>
          </cell>
          <cell r="D66">
            <v>0</v>
          </cell>
        </row>
        <row r="67">
          <cell r="B67" t="str">
            <v>German alone</v>
          </cell>
          <cell r="D67">
            <v>252</v>
          </cell>
        </row>
        <row r="68">
          <cell r="B68" t="str">
            <v>Greek alone</v>
          </cell>
          <cell r="D68">
            <v>0</v>
          </cell>
        </row>
        <row r="69">
          <cell r="B69" t="str">
            <v>Hungarian alone</v>
          </cell>
          <cell r="D69">
            <v>0</v>
          </cell>
        </row>
        <row r="70">
          <cell r="B70" t="str">
            <v>Icelandic alone</v>
          </cell>
          <cell r="D70">
            <v>0</v>
          </cell>
        </row>
        <row r="71">
          <cell r="B71" t="str">
            <v>Irish alone</v>
          </cell>
          <cell r="D71">
            <v>297</v>
          </cell>
        </row>
        <row r="72">
          <cell r="B72" t="str">
            <v>Italian alone</v>
          </cell>
          <cell r="D72">
            <v>127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42</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25</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1267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1221</v>
          </cell>
        </row>
        <row r="145">
          <cell r="B145" t="str">
            <v>White alone or in combination with one or more other races</v>
          </cell>
          <cell r="D145" t="e">
            <v>#N/A</v>
          </cell>
        </row>
        <row r="146">
          <cell r="B146" t="str">
            <v>European alone or in any combination*</v>
          </cell>
          <cell r="D146">
            <v>2676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31</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27</v>
          </cell>
        </row>
        <row r="167">
          <cell r="B167" t="str">
            <v>Dutch alone or in any combination</v>
          </cell>
          <cell r="D167">
            <v>49</v>
          </cell>
        </row>
        <row r="168">
          <cell r="B168" t="str">
            <v>English alone or in any combination</v>
          </cell>
          <cell r="D168">
            <v>1143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122</v>
          </cell>
        </row>
        <row r="173">
          <cell r="B173" t="str">
            <v>Frisian alone or in any combination</v>
          </cell>
          <cell r="D173">
            <v>0</v>
          </cell>
        </row>
        <row r="174">
          <cell r="B174" t="str">
            <v>Georgian alone or in any combination</v>
          </cell>
          <cell r="D174">
            <v>0</v>
          </cell>
        </row>
        <row r="175">
          <cell r="B175" t="str">
            <v>German alone or in any combination</v>
          </cell>
          <cell r="D175">
            <v>955</v>
          </cell>
        </row>
        <row r="176">
          <cell r="B176" t="str">
            <v>Greek alone or in any combination</v>
          </cell>
          <cell r="D176">
            <v>33</v>
          </cell>
        </row>
        <row r="177">
          <cell r="B177" t="str">
            <v>Hungarian alone or in any combination</v>
          </cell>
          <cell r="D177">
            <v>0</v>
          </cell>
        </row>
        <row r="178">
          <cell r="B178" t="str">
            <v>Icelandic alone or in any combination</v>
          </cell>
          <cell r="D178">
            <v>0</v>
          </cell>
        </row>
        <row r="179">
          <cell r="B179" t="str">
            <v>Irish alone or in any combination</v>
          </cell>
          <cell r="D179">
            <v>1009</v>
          </cell>
        </row>
        <row r="180">
          <cell r="B180" t="str">
            <v>Italian alone or in any combination</v>
          </cell>
          <cell r="D180">
            <v>352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33</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23</v>
          </cell>
        </row>
        <row r="195">
          <cell r="B195" t="str">
            <v>Polish alone or in any combination</v>
          </cell>
          <cell r="D195">
            <v>205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207</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58</v>
          </cell>
        </row>
        <row r="208">
          <cell r="B208" t="str">
            <v>Swiss alone or in any combination</v>
          </cell>
          <cell r="D208">
            <v>29</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48</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1386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1331</v>
          </cell>
        </row>
        <row r="253">
          <cell r="B253" t="str">
            <v>Black or African American alone</v>
          </cell>
          <cell r="D253" t="e">
            <v>#N/A</v>
          </cell>
        </row>
        <row r="254">
          <cell r="B254" t="str">
            <v>African American alone</v>
          </cell>
          <cell r="D254">
            <v>271</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249</v>
          </cell>
        </row>
        <row r="317">
          <cell r="B317" t="str">
            <v>Other Black or African American alone, specified</v>
          </cell>
          <cell r="D317">
            <v>0</v>
          </cell>
        </row>
        <row r="318">
          <cell r="B318" t="str">
            <v>Other Black or African American alone, not specified</v>
          </cell>
          <cell r="D318">
            <v>230</v>
          </cell>
        </row>
        <row r="319">
          <cell r="B319" t="str">
            <v>Black or African American alone or in combination with one or more other races</v>
          </cell>
          <cell r="D319" t="e">
            <v>#N/A</v>
          </cell>
        </row>
        <row r="320">
          <cell r="B320" t="str">
            <v>African American alone or in any combination</v>
          </cell>
          <cell r="D320">
            <v>327</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253</v>
          </cell>
        </row>
        <row r="383">
          <cell r="B383" t="str">
            <v>Other Black or African American alone or in any combination, specified</v>
          </cell>
          <cell r="D383">
            <v>0</v>
          </cell>
        </row>
        <row r="384">
          <cell r="B384" t="str">
            <v>Other Black or African American alone or in any combination, not specified</v>
          </cell>
          <cell r="D384">
            <v>252</v>
          </cell>
        </row>
        <row r="385">
          <cell r="B385" t="str">
            <v>American Indian and Alaska Native alone</v>
          </cell>
          <cell r="D385">
            <v>252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B8AE3-D28F-4AF8-BDB0-3F5FB54449DF}">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2525</v>
      </c>
      <c r="C5" s="10" t="s">
        <v>5</v>
      </c>
      <c r="D5" s="11">
        <v>2676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31</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27</v>
      </c>
      <c r="E25" s="12" t="e">
        <f>VLOOKUP($D25,'[1]Profile_Cnty Export'!$B$2:$D$3010,3,FALSE)</f>
        <v>#N/A</v>
      </c>
    </row>
    <row r="26" spans="1:5" x14ac:dyDescent="0.25">
      <c r="A26" t="s">
        <v>46</v>
      </c>
      <c r="B26" s="13">
        <v>0</v>
      </c>
      <c r="C26" s="14" t="s">
        <v>47</v>
      </c>
      <c r="D26" s="15">
        <v>49</v>
      </c>
      <c r="E26" s="16" t="e">
        <f>VLOOKUP($D26,'[1]Profile_Cnty Export'!$B$2:$D$3010,3,FALSE)</f>
        <v>#N/A</v>
      </c>
    </row>
    <row r="27" spans="1:5" x14ac:dyDescent="0.25">
      <c r="A27" t="s">
        <v>48</v>
      </c>
      <c r="B27" s="17">
        <v>588</v>
      </c>
      <c r="C27" s="10" t="s">
        <v>49</v>
      </c>
      <c r="D27" s="18">
        <v>1143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24</v>
      </c>
      <c r="C31" s="10" t="s">
        <v>57</v>
      </c>
      <c r="D31" s="18">
        <v>122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252</v>
      </c>
      <c r="C34" s="14" t="s">
        <v>63</v>
      </c>
      <c r="D34" s="15">
        <v>955</v>
      </c>
      <c r="E34" s="16" t="e">
        <f>VLOOKUP($D34,'[1]Profile_Cnty Export'!$B$2:$D$3010,3,FALSE)</f>
        <v>#N/A</v>
      </c>
    </row>
    <row r="35" spans="1:5" x14ac:dyDescent="0.25">
      <c r="A35" t="s">
        <v>64</v>
      </c>
      <c r="B35" s="17">
        <v>0</v>
      </c>
      <c r="C35" s="10" t="s">
        <v>65</v>
      </c>
      <c r="D35" s="18">
        <v>33</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297</v>
      </c>
      <c r="C38" s="14" t="s">
        <v>71</v>
      </c>
      <c r="D38" s="15">
        <v>1009</v>
      </c>
      <c r="E38" s="16" t="e">
        <f>VLOOKUP($D38,'[1]Profile_Cnty Export'!$B$2:$D$3010,3,FALSE)</f>
        <v>#N/A</v>
      </c>
    </row>
    <row r="39" spans="1:5" x14ac:dyDescent="0.25">
      <c r="A39" t="s">
        <v>72</v>
      </c>
      <c r="B39" s="17">
        <v>127</v>
      </c>
      <c r="C39" s="10" t="s">
        <v>73</v>
      </c>
      <c r="D39" s="18">
        <v>352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33</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23</v>
      </c>
      <c r="E53" s="12" t="e">
        <f>VLOOKUP($D53,'[1]Profile_Cnty Export'!$B$2:$D$3010,3,FALSE)</f>
        <v>#N/A</v>
      </c>
    </row>
    <row r="54" spans="1:5" x14ac:dyDescent="0.25">
      <c r="A54" t="s">
        <v>102</v>
      </c>
      <c r="B54" s="13">
        <v>42</v>
      </c>
      <c r="C54" s="14" t="s">
        <v>103</v>
      </c>
      <c r="D54" s="15">
        <v>205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25</v>
      </c>
      <c r="C61" s="10" t="s">
        <v>117</v>
      </c>
      <c r="D61" s="18">
        <v>207</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58</v>
      </c>
      <c r="E66" s="16" t="e">
        <f>VLOOKUP($D66,'[1]Profile_Cnty Export'!$B$2:$D$3010,3,FALSE)</f>
        <v>#N/A</v>
      </c>
    </row>
    <row r="67" spans="1:5" x14ac:dyDescent="0.25">
      <c r="A67" t="s">
        <v>128</v>
      </c>
      <c r="B67" s="17">
        <v>0</v>
      </c>
      <c r="C67" s="10" t="s">
        <v>129</v>
      </c>
      <c r="D67" s="18">
        <v>29</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48</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1267</v>
      </c>
      <c r="C101" s="10" t="s">
        <v>197</v>
      </c>
      <c r="D101" s="11">
        <v>1386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1221</v>
      </c>
      <c r="C111" s="20" t="s">
        <v>217</v>
      </c>
      <c r="D111" s="21">
        <v>1331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271</v>
      </c>
      <c r="C114" s="10" t="s">
        <v>221</v>
      </c>
      <c r="D114" s="24">
        <v>327</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249</v>
      </c>
      <c r="C176" s="10" t="s">
        <v>345</v>
      </c>
      <c r="D176" s="11">
        <v>253</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230</v>
      </c>
      <c r="C178" s="20" t="s">
        <v>349</v>
      </c>
      <c r="D178" s="30">
        <v>252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48</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24</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42</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67AAEA2-D28F-475D-862F-7A88141B23A0}"/>
</file>

<file path=customXml/itemProps2.xml><?xml version="1.0" encoding="utf-8"?>
<ds:datastoreItem xmlns:ds="http://schemas.openxmlformats.org/officeDocument/2006/customXml" ds:itemID="{734C8293-0A9A-4653-95A1-44FF139FEA6C}"/>
</file>

<file path=customXml/itemProps3.xml><?xml version="1.0" encoding="utf-8"?>
<ds:datastoreItem xmlns:ds="http://schemas.openxmlformats.org/officeDocument/2006/customXml" ds:itemID="{64AB29CF-5D20-4033-A67A-7502A74E50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2023-09-27T12:49:04Z</dcterms:created>
  <dcterms:modified xsi:type="dcterms:W3CDTF">2023-09-27T12:49:05Z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