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700C3CF-B002-48B5-9944-1233AC91A9C4}" xr6:coauthVersionLast="47" xr6:coauthVersionMax="47" xr10:uidLastSave="{00000000-0000-0000-0000-000000000000}"/>
  <bookViews>
    <workbookView xWindow="28680" yWindow="-120" windowWidth="29040" windowHeight="15840" xr2:uid="{1C1EEAE6-8433-4824-A2BB-A23F2DEBE74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<sst xmlns="http://schemas.openxmlformats.org/spreadsheetml/2006/main" count="3037" uniqueCount="3020">
  <si>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</si>
  <si>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</si>
  <si>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</si>
  <si>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</si>
  <si>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</si>
  <si>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</si>
  <si>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</si>
  <si>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</si>
  <si>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</si>
  <si>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</si>
  <si>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</si>
  <si>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</si>
  <si>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</si>
  <si>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</si>
  <si>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</si>
  <si>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</si>
  <si>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</si>
  <si>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</si>
  <si>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</si>
  <si>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</si>
  <si>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</si>
  <si>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</si>
  <si>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</si>
  <si>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</si>
  <si>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</si>
  <si>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</si>
  <si>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</si>
  <si>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</si>
  <si>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</si>
  <si>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</si>
  <si>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</si>
  <si>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</si>
  <si>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</si>
  <si>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</si>
  <si>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</si>
  <si>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</si>
  <si>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</si>
  <si>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</si>
  <si>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</si>
  <si>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</si>
  <si>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</si>
  <si>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</si>
  <si>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</si>
  <si>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</si>
  <si>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</si>
  <si>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</si>
  <si>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</si>
  <si>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</si>
  <si>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</si>
  <si>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</si>
  <si>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</si>
  <si>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</si>
  <si>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</si>
  <si>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</si>
  <si>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</si>
  <si>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</si>
  <si>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</si>
  <si>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</si>
  <si>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</si>
  <si>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</si>
  <si>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</si>
  <si>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</si>
  <si>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</si>
  <si>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</si>
  <si>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</si>
  <si>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</si>
  <si>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</si>
  <si>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</si>
  <si>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</si>
  <si>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</si>
  <si>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</si>
  <si>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</si>
  <si>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</si>
  <si>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</si>
  <si>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</si>
  <si>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</si>
  <si>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</si>
  <si>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</si>
  <si>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</si>
  <si>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</si>
  <si>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</si>
  <si>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</si>
  <si>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</si>
  <si>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</si>
  <si>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</si>
  <si>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</si>
  <si>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</si>
  <si>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</si>
  <si>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</si>
  <si>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</si>
  <si>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</si>
  <si>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</si>
  <si>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</si>
  <si>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</si>
  <si>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</si>
  <si>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</si>
  <si>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</si>
  <si>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</si>
  <si>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</si>
  <si>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</si>
  <si>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</si>
  <si>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</si>
  <si>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</si>
  <si>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</si>
  <si>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</si>
  <si>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</si>
  <si>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</si>
  <si>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</si>
  <si>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</si>
  <si>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</si>
  <si>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</si>
  <si>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</si>
  <si>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</si>
  <si>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</si>
  <si>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</si>
  <si>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</si>
  <si>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</si>
  <si>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</si>
  <si>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</si>
  <si>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</si>
  <si>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</si>
  <si>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</si>
  <si>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</si>
  <si>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</si>
  <si>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</si>
  <si>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</si>
  <si>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</si>
  <si>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</si>
  <si>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</si>
  <si>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</si>
  <si>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</si>
  <si>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</si>
  <si>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</si>
  <si>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</si>
  <si>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</si>
  <si>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</si>
  <si>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</si>
  <si>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</si>
  <si>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</si>
  <si>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</si>
  <si>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</si>
  <si>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</si>
  <si>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</si>
  <si>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</si>
  <si>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</si>
  <si>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</si>
  <si>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</si>
  <si>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</si>
  <si>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</si>
  <si>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</si>
  <si>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</si>
  <si>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</si>
  <si>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</si>
  <si>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</si>
  <si>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</si>
  <si>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</si>
  <si>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</si>
  <si>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</si>
  <si>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</si>
  <si>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</si>
  <si>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</si>
  <si>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</si>
  <si>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</si>
  <si>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</si>
  <si>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</si>
  <si>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</si>
  <si>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</si>
  <si>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</si>
  <si>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</si>
  <si>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</si>
  <si>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</si>
  <si>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</si>
  <si>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</si>
  <si>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</si>
  <si>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</si>
  <si>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</si>
  <si>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</si>
  <si>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</si>
  <si>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</si>
  <si>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</si>
  <si>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</si>
  <si>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</si>
  <si>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</si>
  <si>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</si>
  <si>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</si>
  <si>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</si>
  <si>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</si>
  <si>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</si>
  <si>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</si>
  <si>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</si>
  <si>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</si>
  <si>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</si>
  <si>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</si>
  <si>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</si>
  <si>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</si>
  <si>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</si>
  <si>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</si>
  <si>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</si>
  <si>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</si>
  <si>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</si>
  <si>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</si>
  <si>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</si>
  <si>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</si>
  <si>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</si>
  <si>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</si>
  <si>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</si>
  <si>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</si>
  <si>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</si>
  <si>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</si>
  <si>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</si>
  <si>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</si>
  <si>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</si>
  <si>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</si>
  <si>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</si>
  <si>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</si>
  <si>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</si>
  <si>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</si>
  <si>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</si>
  <si>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</si>
  <si>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</si>
  <si>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</si>
  <si>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</si>
  <si>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</si>
  <si>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</si>
  <si>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</si>
  <si>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</si>
  <si>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</si>
  <si>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</si>
  <si>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</si>
  <si>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</si>
  <si>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</si>
  <si>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</si>
  <si>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</si>
  <si>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</si>
  <si>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</si>
  <si>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</si>
  <si>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</si>
  <si>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</si>
  <si>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</si>
  <si>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</si>
  <si>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</si>
  <si>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</si>
  <si>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</si>
  <si>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</si>
  <si>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</si>
  <si>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</si>
  <si>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</si>
  <si>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</si>
  <si>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</si>
  <si>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</si>
  <si>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</si>
  <si>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</si>
  <si>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</si>
  <si>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</si>
  <si>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</si>
  <si>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</si>
  <si>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</si>
  <si>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</si>
  <si>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</si>
  <si>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</si>
  <si>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</si>
  <si>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</si>
  <si>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</si>
  <si>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</si>
  <si>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</si>
  <si>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</si>
  <si>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</si>
  <si>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</si>
  <si>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</si>
  <si>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</si>
  <si>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</si>
  <si>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</si>
  <si>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</si>
  <si>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</si>
  <si>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</si>
  <si>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</si>
  <si>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</si>
  <si>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</si>
  <si>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</si>
  <si>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</si>
  <si>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</si>
  <si>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</si>
  <si>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</si>
  <si>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</si>
  <si>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</si>
  <si>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</si>
  <si>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</si>
  <si>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</si>
  <si>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</si>
  <si>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</si>
  <si>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</si>
  <si>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</si>
  <si>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</si>
  <si>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</si>
  <si>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</si>
  <si>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</si>
  <si>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</si>
  <si>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</si>
  <si>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</si>
  <si>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</si>
  <si>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</si>
  <si>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</si>
  <si>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</si>
  <si>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</si>
  <si>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</si>
  <si>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</si>
  <si>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</si>
  <si>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</si>
  <si>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</si>
  <si>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</si>
  <si>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</si>
  <si>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</si>
  <si>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</si>
  <si>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</si>
  <si>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</si>
  <si>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</si>
  <si>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</si>
  <si>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</si>
  <si>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</si>
  <si>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</si>
  <si>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</si>
  <si>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</si>
  <si>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</si>
  <si>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</si>
  <si>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</si>
  <si>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</si>
  <si>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</si>
  <si>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</si>
  <si>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</si>
  <si>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</si>
  <si>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</si>
  <si>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</si>
  <si>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</si>
  <si>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</si>
  <si>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</si>
  <si>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</si>
  <si>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</si>
  <si>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</si>
  <si>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</si>
  <si>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</si>
  <si>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</si>
  <si>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</si>
  <si>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</si>
  <si>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</si>
  <si>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</si>
  <si>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</si>
  <si>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</si>
  <si>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</si>
  <si>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</si>
  <si>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</si>
  <si>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</si>
  <si>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</si>
  <si>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</si>
  <si>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</si>
  <si>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</si>
  <si>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</si>
  <si>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</si>
  <si>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</si>
  <si>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</si>
  <si>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</si>
  <si>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</si>
  <si>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</si>
  <si>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</si>
  <si>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</si>
  <si>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</si>
  <si>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</si>
  <si>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</si>
  <si>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</si>
  <si>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</si>
  <si>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</si>
  <si>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</si>
  <si>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</si>
  <si>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</si>
  <si>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</si>
  <si>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</si>
  <si>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</si>
  <si>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</si>
  <si>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</si>
  <si>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</si>
  <si>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</si>
  <si>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</si>
  <si>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</si>
  <si>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</si>
  <si>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</si>
  <si>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</si>
  <si>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</si>
  <si>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</si>
  <si>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</si>
  <si>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</si>
  <si>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</si>
  <si>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</si>
  <si>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</si>
  <si>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</si>
  <si>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</si>
  <si>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</si>
  <si>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</si>
  <si>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</si>
  <si>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</si>
  <si>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</si>
  <si>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</si>
  <si>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</si>
  <si>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</si>
  <si>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</si>
  <si>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</si>
  <si>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</si>
  <si>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</si>
  <si>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</si>
  <si>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</si>
  <si>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</si>
  <si>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</si>
  <si>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</si>
  <si>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</si>
  <si>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</si>
  <si>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</si>
  <si>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</si>
  <si>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</si>
  <si>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</si>
  <si>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</si>
  <si>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</si>
  <si>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</si>
  <si>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</si>
  <si>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</si>
  <si>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</si>
  <si>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</si>
  <si>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</si>
  <si>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</si>
  <si>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</si>
  <si>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</si>
  <si>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</si>
  <si>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</si>
  <si>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</si>
  <si>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</si>
  <si>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</si>
  <si>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</si>
  <si>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</si>
  <si>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</si>
  <si>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</si>
  <si>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</si>
  <si>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</si>
  <si>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</si>
  <si>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</si>
  <si>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</si>
  <si>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</si>
  <si>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</si>
  <si>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</si>
  <si>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</si>
  <si>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</si>
  <si>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</si>
  <si>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</si>
  <si>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</si>
  <si>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</si>
  <si>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</si>
  <si>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</si>
  <si>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</si>
  <si>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</si>
  <si>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</si>
  <si>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</si>
  <si>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</si>
  <si>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</si>
  <si>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</si>
  <si>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</si>
  <si>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</si>
  <si>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</si>
  <si>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</si>
  <si>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</si>
  <si>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</si>
  <si>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</si>
  <si>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</si>
  <si>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</si>
  <si>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</si>
  <si>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</si>
  <si>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</si>
  <si>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</si>
  <si>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</si>
  <si>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</si>
  <si>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</si>
  <si>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</si>
  <si>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</si>
  <si>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</si>
  <si>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</si>
  <si>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</si>
  <si>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</si>
  <si>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</si>
  <si>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</si>
  <si>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</si>
  <si>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</si>
  <si>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</si>
  <si>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</si>
  <si>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</si>
  <si>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</si>
  <si>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</si>
  <si>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</si>
  <si>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</si>
  <si>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</si>
  <si>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</si>
  <si>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</si>
  <si>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</si>
  <si>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</si>
  <si>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</si>
  <si>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</si>
  <si>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</si>
  <si>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</si>
  <si>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</si>
  <si>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</si>
  <si>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</si>
  <si>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</si>
  <si>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</si>
  <si>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</si>
  <si>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</si>
  <si>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</si>
  <si>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</si>
  <si>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</si>
  <si>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</si>
  <si>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</si>
  <si>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</si>
  <si>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</si>
  <si>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</si>
  <si>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</si>
  <si>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</si>
  <si>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</si>
  <si>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</si>
  <si>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</si>
  <si>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</si>
  <si>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</si>
  <si>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</si>
  <si>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</si>
  <si>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</si>
  <si>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</si>
  <si>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</si>
  <si>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</si>
  <si>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</si>
  <si>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</si>
  <si>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</si>
  <si>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</si>
  <si>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</si>
  <si>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</si>
  <si>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</si>
  <si>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</si>
  <si>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</si>
  <si>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</si>
  <si>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</si>
  <si>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</si>
  <si>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</si>
  <si>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</si>
  <si>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</si>
  <si>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</si>
  <si>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</si>
  <si>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</si>
  <si>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</si>
  <si>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</si>
  <si>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</si>
  <si>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</si>
  <si>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</si>
  <si>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</si>
  <si>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</si>
  <si>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</si>
  <si>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</si>
  <si>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</si>
  <si>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</si>
  <si>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</si>
  <si>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</si>
  <si>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</si>
  <si>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</si>
  <si>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</si>
  <si>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</si>
  <si>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</si>
  <si>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</si>
  <si>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</si>
  <si>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</si>
  <si>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</si>
  <si>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</si>
  <si>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</si>
  <si>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</si>
  <si>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</si>
  <si>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</si>
  <si>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</si>
  <si>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</si>
  <si>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</si>
  <si>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</si>
  <si>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</si>
  <si>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</si>
  <si>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</si>
  <si>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</si>
  <si>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</si>
  <si>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</si>
  <si>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</si>
  <si>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</si>
  <si>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</si>
  <si>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</si>
  <si>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</si>
  <si>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</si>
  <si>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</si>
  <si>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</si>
  <si>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</si>
  <si>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</si>
  <si>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</si>
  <si>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</si>
  <si>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</si>
  <si>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</si>
  <si>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</si>
  <si>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</si>
  <si>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</si>
  <si>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</si>
  <si>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</si>
  <si>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</si>
  <si>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</si>
  <si>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</si>
  <si>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</si>
  <si>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</si>
  <si>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</si>
  <si>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</si>
  <si>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</si>
  <si>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</si>
  <si>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</si>
  <si>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</si>
  <si>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</si>
  <si>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</si>
  <si>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</si>
  <si>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</si>
  <si>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</si>
  <si>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</si>
  <si>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</si>
  <si>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</si>
  <si>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</si>
  <si>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</si>
  <si>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</si>
  <si>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</si>
  <si>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</si>
  <si>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</si>
  <si>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</si>
  <si>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</si>
  <si>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</si>
  <si>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</si>
  <si>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</si>
  <si>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</si>
  <si>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</si>
  <si>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</si>
  <si>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</si>
  <si>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</si>
  <si>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</si>
  <si>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</si>
  <si>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</si>
  <si>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</si>
  <si>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</si>
  <si>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</si>
  <si>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</si>
  <si>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</si>
  <si>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</si>
  <si>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</si>
  <si>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</si>
  <si>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</si>
  <si>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</si>
  <si>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</si>
  <si>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</si>
  <si>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</si>
  <si>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</si>
  <si>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</si>
  <si>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</si>
  <si>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</si>
  <si>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</si>
  <si>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</si>
  <si>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</si>
  <si>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</si>
  <si>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</si>
  <si>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</si>
  <si>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</si>
  <si>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</si>
  <si>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</si>
  <si>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</si>
  <si>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</si>
  <si>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</si>
  <si>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</si>
  <si>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</si>
  <si>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</si>
  <si>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</si>
  <si>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</si>
  <si>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</si>
  <si>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</si>
  <si>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</si>
  <si>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</si>
  <si>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</si>
  <si>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</si>
  <si>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</si>
  <si>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</si>
  <si>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</si>
  <si>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</si>
  <si>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</si>
  <si>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</si>
  <si>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</si>
  <si>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</si>
  <si>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</si>
  <si>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</si>
  <si>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</si>
  <si>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</si>
  <si>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</si>
  <si>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</si>
  <si>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</si>
  <si>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</si>
  <si>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</si>
  <si>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</si>
  <si>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</si>
  <si>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</si>
  <si>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</si>
  <si>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</si>
  <si>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</si>
  <si>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</si>
  <si>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</si>
  <si>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</si>
  <si>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</si>
  <si>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</si>
  <si>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</si>
  <si>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</si>
  <si>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</si>
  <si>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</si>
  <si>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</si>
  <si>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</si>
  <si>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</si>
  <si>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</si>
  <si>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</si>
  <si>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</si>
  <si>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</si>
  <si>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</si>
  <si>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</si>
  <si>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</si>
  <si>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</si>
  <si>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</si>
  <si>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</si>
  <si>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</si>
  <si>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</si>
  <si>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</si>
  <si>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</si>
  <si>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</si>
  <si>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</si>
  <si>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</si>
  <si>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</si>
  <si>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</si>
  <si>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</si>
  <si>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</si>
  <si>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</si>
  <si>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</si>
  <si>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</si>
  <si>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</si>
  <si>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</si>
  <si>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</si>
  <si>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</si>
  <si>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</si>
  <si>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</si>
  <si>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</si>
  <si>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</si>
  <si>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</si>
  <si>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</si>
  <si>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</si>
  <si>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</si>
  <si>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</si>
  <si>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</si>
  <si>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</si>
  <si>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</si>
  <si>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</si>
  <si>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</si>
  <si>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</si>
  <si>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</si>
  <si>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</si>
  <si>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</si>
  <si>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</si>
  <si>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</si>
  <si>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</si>
  <si>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</si>
  <si>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</si>
  <si>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</si>
  <si>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</si>
  <si>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</si>
  <si>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</si>
  <si>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</si>
  <si>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</si>
  <si>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</si>
  <si>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</si>
  <si>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</si>
  <si>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</si>
  <si>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</si>
  <si>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</si>
  <si>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</si>
  <si>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</si>
  <si>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</si>
  <si>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</si>
  <si>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</si>
  <si>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</si>
  <si>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</si>
  <si>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</si>
  <si>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</si>
  <si>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</si>
  <si>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</si>
  <si>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</si>
  <si>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</si>
  <si>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</si>
  <si>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</si>
  <si>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</si>
  <si>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</si>
  <si>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</si>
  <si>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</si>
  <si>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</si>
  <si>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</si>
  <si>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</si>
  <si>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</si>
  <si>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</si>
  <si>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</si>
  <si>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</si>
  <si>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</si>
  <si>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</si>
  <si>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</si>
  <si>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</si>
  <si>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</si>
  <si>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</si>
  <si>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</si>
  <si>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</si>
  <si>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</si>
  <si>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</si>
  <si>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</si>
  <si>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</si>
  <si>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</si>
  <si>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</si>
  <si>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</si>
  <si>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</si>
  <si>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</si>
  <si>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</si>
  <si>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</si>
  <si>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</si>
  <si>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</si>
  <si>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</si>
  <si>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</si>
  <si>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</si>
  <si>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</si>
  <si>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</si>
  <si>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</si>
  <si>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</si>
  <si>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</si>
  <si>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</si>
  <si>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</si>
  <si>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</si>
  <si>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</si>
  <si>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</si>
  <si>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</si>
  <si>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</si>
  <si>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</si>
  <si>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</si>
  <si>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</si>
  <si>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</si>
  <si>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</si>
  <si>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</si>
  <si>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</si>
  <si>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</si>
  <si>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</si>
  <si>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</si>
  <si>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</si>
  <si>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</si>
  <si>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</si>
  <si>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</si>
  <si>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</si>
  <si>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</si>
  <si>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</si>
  <si>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</si>
  <si>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</si>
  <si>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</si>
  <si>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</si>
  <si>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</si>
  <si>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</si>
  <si>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</si>
  <si>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</si>
  <si>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</si>
  <si>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</si>
  <si>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</si>
  <si>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</si>
  <si>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</si>
  <si>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</si>
  <si>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</si>
  <si>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</si>
  <si>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</si>
  <si>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</si>
  <si>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</si>
  <si>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</si>
  <si>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</si>
  <si>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</si>
  <si>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</si>
  <si>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</si>
  <si>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</si>
  <si>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</si>
  <si>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</si>
  <si>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</si>
  <si>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</si>
  <si>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</si>
  <si>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</si>
  <si>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</si>
  <si>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</si>
  <si>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</si>
  <si>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</si>
  <si>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</si>
  <si>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</si>
  <si>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</si>
  <si>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</si>
  <si>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</si>
  <si>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</si>
  <si>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</si>
  <si>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</si>
  <si>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</si>
  <si>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</si>
  <si>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</si>
  <si>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</si>
  <si>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</si>
  <si>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</si>
  <si>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</si>
  <si>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</si>
  <si>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</si>
  <si>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</si>
  <si>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</si>
  <si>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</si>
  <si>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</si>
  <si>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</si>
  <si>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</si>
  <si>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</si>
  <si>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</si>
  <si>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</si>
  <si>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</si>
  <si>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</si>
  <si>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</si>
  <si>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</si>
  <si>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</si>
  <si>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</si>
  <si>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</si>
  <si>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</si>
  <si>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</si>
  <si>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</si>
  <si>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</si>
  <si>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</si>
  <si>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</si>
  <si>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</si>
  <si>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</si>
  <si>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</si>
  <si>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</si>
  <si>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</si>
  <si>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</si>
  <si>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</si>
  <si>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</si>
  <si>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</si>
  <si>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</si>
  <si>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</si>
  <si>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</si>
  <si>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</si>
  <si>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</si>
  <si>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</si>
  <si>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</si>
  <si>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</si>
  <si>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</si>
  <si>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</si>
  <si>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</si>
  <si>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</si>
  <si>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</si>
  <si>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</si>
  <si>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</si>
  <si>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</si>
  <si>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</si>
  <si>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</si>
  <si>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</si>
  <si>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</si>
  <si>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</si>
  <si>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</si>
  <si>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</si>
  <si>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</si>
  <si>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</si>
  <si>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</si>
  <si>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</si>
  <si>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</si>
  <si>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</si>
  <si>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</si>
  <si>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</si>
  <si>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</si>
  <si>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</si>
  <si>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</si>
  <si>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</si>
  <si>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</si>
  <si>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</si>
  <si>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</si>
  <si>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</si>
  <si>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</si>
  <si>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</si>
  <si>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</si>
  <si>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</si>
  <si>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</si>
  <si>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</si>
  <si>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</si>
  <si>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</si>
  <si>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</si>
  <si>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</si>
  <si>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</si>
  <si>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</si>
  <si>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</si>
  <si>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</si>
  <si>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</si>
  <si>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</si>
  <si>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</si>
  <si>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</si>
  <si>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</si>
  <si>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</si>
  <si>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</si>
  <si>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</si>
  <si>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</si>
  <si>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</si>
  <si>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</si>
  <si>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</si>
  <si>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</si>
  <si>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</si>
  <si>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</si>
  <si>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</si>
  <si>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</si>
  <si>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</si>
  <si>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</si>
  <si>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</si>
  <si>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</si>
  <si>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</si>
  <si>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</si>
  <si>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</si>
  <si>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</si>
  <si>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</si>
  <si>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</si>
  <si>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</si>
  <si>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</si>
  <si>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</si>
  <si>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</si>
  <si>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</si>
  <si>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</si>
  <si>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</si>
  <si>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</si>
  <si>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</si>
  <si>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</si>
  <si>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</si>
  <si>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</si>
  <si>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</si>
  <si>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</si>
  <si>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</si>
  <si>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</si>
  <si>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</si>
  <si>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</si>
  <si>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</si>
  <si>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</si>
  <si>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</si>
  <si>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</si>
  <si>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</si>
  <si>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</si>
  <si>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</si>
  <si>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</si>
  <si>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</si>
  <si>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</si>
  <si>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</si>
  <si>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</si>
  <si>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</si>
  <si>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</si>
  <si>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</si>
  <si>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</si>
  <si>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</si>
  <si>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</si>
  <si>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</si>
  <si>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</si>
  <si>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</si>
  <si>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</si>
  <si>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</si>
  <si>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</si>
  <si>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</si>
  <si>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</si>
  <si>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</si>
  <si>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</si>
  <si>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</si>
  <si>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</si>
  <si>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</si>
  <si>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</si>
  <si>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</si>
  <si>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</si>
  <si>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</si>
  <si>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</si>
  <si>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</si>
  <si>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</si>
  <si>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</si>
  <si>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</si>
  <si>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</si>
  <si>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</si>
  <si>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</si>
  <si>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</si>
  <si>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</si>
  <si>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</si>
  <si>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</si>
  <si>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</si>
  <si>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</si>
  <si>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</si>
  <si>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</si>
  <si>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</si>
  <si>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</si>
  <si>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</si>
  <si>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</si>
  <si>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</si>
  <si>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</si>
  <si>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</si>
  <si>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</si>
  <si>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</si>
  <si>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</si>
  <si>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</si>
  <si>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</si>
  <si>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</si>
  <si>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</si>
  <si>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</si>
  <si>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</si>
  <si>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</si>
  <si>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</si>
  <si>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</si>
  <si>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</si>
  <si>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</si>
  <si>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</si>
  <si>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</si>
  <si>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</si>
  <si>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</si>
  <si>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</si>
  <si>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</si>
  <si>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</si>
  <si>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</si>
  <si>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</si>
  <si>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</si>
  <si>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</si>
  <si>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</si>
  <si>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</si>
  <si>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</si>
  <si>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</si>
  <si>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</si>
  <si>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</si>
  <si>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</si>
  <si>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</si>
  <si>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</si>
  <si>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</si>
  <si>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</si>
  <si>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</si>
  <si>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</si>
  <si>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</si>
  <si>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</si>
  <si>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</si>
  <si>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</si>
  <si>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</si>
  <si>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</si>
  <si>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</si>
  <si>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</si>
  <si>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</si>
  <si>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</si>
  <si>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</si>
  <si>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</si>
  <si>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</si>
  <si>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</si>
  <si>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</si>
  <si>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</si>
  <si>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</si>
  <si>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</si>
  <si>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</si>
  <si>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</si>
  <si>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</si>
  <si>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</si>
  <si>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</si>
  <si>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</si>
  <si>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</si>
  <si>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</si>
  <si>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</si>
  <si>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</si>
  <si>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</si>
  <si>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</si>
  <si>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</si>
  <si>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</si>
  <si>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</si>
  <si>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</si>
  <si>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</si>
  <si>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</si>
  <si>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</si>
  <si>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</si>
  <si>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</si>
  <si>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</si>
  <si>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</si>
  <si>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</si>
  <si>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</si>
  <si>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</si>
  <si>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</si>
  <si>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</si>
  <si>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</si>
  <si>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</si>
  <si>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</si>
  <si>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</si>
  <si>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</si>
  <si>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</si>
  <si>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</si>
  <si>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</si>
  <si>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</si>
  <si>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</si>
  <si>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</si>
  <si>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</si>
  <si>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</si>
  <si>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</si>
  <si>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</si>
  <si>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</si>
  <si>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</si>
  <si>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</si>
  <si>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</si>
  <si>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</si>
  <si>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</si>
  <si>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</si>
  <si>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</si>
  <si>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</si>
  <si>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</si>
  <si>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</si>
  <si>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</si>
  <si>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</si>
  <si>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</si>
  <si>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</si>
  <si>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</si>
  <si>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</si>
  <si>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</si>
  <si>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</si>
  <si>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</si>
  <si>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</si>
  <si>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</si>
  <si>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</si>
  <si>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</si>
  <si>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</si>
  <si>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</si>
  <si>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</si>
  <si>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</si>
  <si>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</si>
  <si>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</si>
  <si>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</si>
  <si>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</si>
  <si>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</si>
  <si>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</si>
  <si>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</si>
  <si>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</si>
  <si>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</si>
  <si>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</si>
  <si>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</si>
  <si>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</si>
  <si>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</si>
  <si>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</si>
  <si>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</si>
  <si>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</si>
  <si>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</si>
  <si>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</si>
  <si>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</si>
  <si>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</si>
  <si>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</si>
  <si>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</si>
  <si>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</si>
  <si>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</si>
  <si>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</si>
  <si>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</si>
  <si>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</si>
  <si>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</si>
  <si>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</si>
  <si>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</si>
  <si>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</si>
  <si>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</si>
  <si>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</si>
  <si>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</si>
  <si>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</si>
  <si>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</si>
  <si>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</si>
  <si>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</si>
  <si>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</si>
  <si>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</si>
  <si>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</si>
  <si>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</si>
  <si>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</si>
  <si>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</si>
  <si>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</si>
  <si>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</si>
  <si>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</si>
  <si>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</si>
  <si>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</si>
  <si>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</si>
  <si>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</si>
  <si>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</si>
  <si>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</si>
  <si>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</si>
  <si>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</si>
  <si>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</si>
  <si>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</si>
  <si>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</si>
  <si>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</si>
  <si>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</si>
  <si>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</si>
  <si>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</si>
  <si>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</si>
  <si>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</si>
  <si>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</si>
  <si>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</si>
  <si>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</si>
  <si>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</si>
  <si>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</si>
  <si>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</si>
  <si>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</si>
  <si>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</si>
  <si>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</si>
  <si>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</si>
  <si>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</si>
  <si>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</si>
  <si>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</si>
  <si>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</si>
  <si>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</si>
  <si>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</si>
  <si>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</si>
  <si>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</si>
  <si>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</si>
  <si>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</si>
  <si>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</si>
  <si>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</si>
  <si>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</si>
  <si>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</si>
  <si>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</si>
  <si>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</si>
  <si>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</si>
  <si>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</si>
  <si>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</si>
  <si>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</si>
  <si>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</si>
  <si>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</si>
  <si>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</si>
  <si>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</si>
  <si>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</si>
  <si>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</si>
  <si>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</si>
  <si>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</si>
  <si>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</si>
  <si>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</si>
  <si>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</si>
  <si>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</si>
  <si>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</si>
  <si>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</si>
  <si>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</si>
  <si>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</si>
  <si>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</si>
  <si>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</si>
  <si>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</si>
  <si>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</si>
  <si>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</si>
  <si>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</si>
  <si>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</si>
  <si>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</si>
  <si>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</si>
  <si>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</si>
  <si>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</si>
  <si>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</si>
  <si>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</si>
  <si>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</si>
  <si>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</si>
  <si>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</si>
  <si>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</si>
  <si>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</si>
  <si>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</si>
  <si>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</si>
  <si>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</si>
  <si>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</si>
  <si>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</si>
  <si>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</si>
  <si>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</si>
  <si>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</si>
  <si>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</si>
  <si>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</si>
  <si>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</si>
  <si>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</si>
  <si>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</si>
  <si>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</si>
  <si>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</si>
  <si>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</si>
  <si>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</si>
  <si>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</si>
  <si>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</si>
  <si>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</si>
  <si>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</si>
  <si>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</si>
  <si>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</si>
  <si>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</si>
  <si>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</si>
  <si>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</si>
  <si>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</si>
  <si>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</si>
  <si>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</si>
  <si>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</si>
  <si>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</si>
  <si>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</si>
  <si>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</si>
  <si>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</si>
  <si>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</si>
  <si>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</si>
  <si>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</si>
  <si>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</si>
  <si>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</si>
  <si>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</si>
  <si>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</si>
  <si>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</si>
  <si>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</si>
  <si>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</si>
  <si>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</si>
  <si>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</si>
  <si>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</si>
  <si>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</si>
  <si>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</si>
  <si>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</si>
  <si>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</si>
  <si>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</si>
  <si>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</si>
  <si>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</si>
  <si>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</si>
  <si>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</si>
  <si>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</si>
  <si>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</si>
  <si>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</si>
  <si>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</si>
  <si>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</si>
  <si>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</si>
  <si>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</si>
  <si>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</si>
  <si>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</si>
  <si>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</si>
  <si>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</si>
  <si>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</si>
  <si>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</si>
  <si>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</si>
  <si>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</si>
  <si>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</si>
  <si>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</si>
  <si>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</si>
  <si>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</si>
  <si>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</si>
  <si>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</si>
  <si>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</si>
  <si>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</si>
  <si>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</si>
  <si>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</si>
  <si>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</si>
  <si>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</si>
  <si>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</si>
  <si>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</si>
  <si>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</si>
  <si>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</si>
  <si>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</si>
  <si>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</si>
  <si>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</si>
  <si>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</si>
  <si>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</si>
  <si>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</si>
  <si>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</si>
  <si>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</si>
  <si>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</si>
  <si>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</si>
  <si>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</si>
  <si>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</si>
  <si>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</si>
  <si>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</si>
  <si>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</si>
  <si>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</si>
  <si>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</si>
  <si>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</si>
  <si>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</si>
  <si>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</si>
  <si>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</si>
  <si>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</si>
  <si>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</si>
  <si>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</si>
  <si>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</si>
  <si>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</si>
  <si>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</si>
  <si>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</si>
  <si>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</si>
  <si>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</si>
  <si>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</si>
  <si>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</si>
  <si>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</si>
  <si>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</si>
  <si>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</si>
  <si>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</si>
  <si>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</si>
  <si>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</si>
  <si>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</si>
  <si>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</si>
  <si>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</si>
  <si>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</si>
  <si>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</si>
  <si>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</si>
  <si>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</si>
  <si>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</si>
  <si>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</si>
  <si>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</si>
  <si>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</si>
  <si>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</si>
  <si>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</si>
  <si>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</si>
  <si>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</si>
  <si>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</si>
  <si>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</si>
  <si>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</si>
  <si>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</si>
  <si>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</si>
  <si>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</si>
  <si>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</si>
  <si>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</si>
  <si>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</si>
  <si>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</si>
  <si>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</si>
  <si>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</si>
  <si>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</si>
  <si>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</si>
  <si>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</si>
  <si>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</si>
  <si>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</si>
  <si>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</si>
  <si>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</si>
  <si>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</si>
  <si>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</si>
  <si>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</si>
  <si>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</si>
  <si>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</si>
  <si>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</si>
  <si>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</si>
  <si>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</si>
  <si>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</si>
  <si>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</si>
  <si>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</si>
  <si>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</si>
  <si>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</si>
  <si>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</si>
  <si>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</si>
  <si>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</si>
  <si>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</si>
  <si>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</si>
  <si>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</si>
  <si>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</si>
  <si>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</si>
  <si>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</si>
  <si>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</si>
  <si>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</si>
  <si>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</si>
  <si>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</si>
  <si>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</si>
  <si>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</si>
  <si>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</si>
  <si>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</si>
  <si>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</si>
  <si>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</si>
  <si>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</si>
  <si>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</si>
  <si>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</si>
  <si>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</si>
  <si>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</si>
  <si>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</si>
  <si>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</si>
  <si>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</si>
  <si>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</si>
  <si>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</si>
  <si>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</si>
  <si>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</si>
  <si>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</si>
  <si>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</si>
  <si>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</si>
  <si>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</si>
  <si>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</si>
  <si>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</si>
  <si>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</si>
  <si>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</si>
  <si>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</si>
  <si>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</si>
  <si>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</si>
  <si>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</si>
  <si>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</si>
  <si>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</si>
  <si>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</si>
  <si>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</si>
  <si>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</si>
  <si>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</si>
  <si>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</si>
  <si>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</si>
  <si>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</si>
  <si>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</si>
  <si>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</si>
  <si>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</si>
  <si>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</si>
  <si>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</si>
  <si>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</si>
  <si>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</si>
  <si>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</si>
  <si>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</si>
  <si>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</si>
  <si>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</si>
  <si>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</si>
  <si>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</si>
  <si>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</si>
  <si>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</si>
  <si>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</si>
  <si>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</si>
  <si>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</si>
  <si>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</si>
  <si>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</si>
  <si>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</si>
  <si>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</si>
  <si>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</si>
  <si>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</si>
  <si>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</si>
  <si>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</si>
  <si>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</si>
  <si>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</si>
  <si>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</si>
  <si>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</si>
  <si>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</si>
  <si>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</si>
  <si>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</si>
  <si>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</si>
  <si>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</si>
  <si>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</si>
  <si>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</si>
  <si>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</si>
  <si>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</si>
  <si>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</si>
  <si>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</si>
  <si>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</si>
  <si>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</si>
  <si>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</si>
  <si>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</si>
  <si>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</si>
  <si>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</si>
  <si>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</si>
  <si>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</si>
  <si>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</si>
  <si>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</si>
  <si>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</si>
  <si>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</si>
  <si>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</si>
  <si>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</si>
  <si>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</si>
  <si>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</si>
  <si>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</si>
  <si>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</si>
  <si>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</si>
  <si>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</si>
  <si>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</si>
  <si>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</si>
  <si>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</si>
  <si>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</si>
  <si>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</si>
  <si>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</si>
  <si>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</si>
  <si>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</si>
  <si>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</si>
  <si>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</si>
  <si>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</si>
  <si>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</si>
  <si>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</si>
  <si>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</si>
  <si>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</si>
  <si>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</si>
  <si>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</si>
  <si>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</si>
  <si>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</si>
  <si>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</si>
  <si>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</si>
  <si>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</si>
  <si>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</si>
  <si>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</si>
  <si>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</si>
  <si>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</si>
  <si>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</si>
  <si>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</si>
  <si>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</si>
  <si>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</si>
  <si>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</si>
  <si>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</si>
  <si>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</si>
  <si>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</si>
  <si>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</si>
  <si>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</si>
  <si>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</si>
  <si>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</si>
  <si>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</si>
  <si>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</si>
  <si>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</si>
  <si>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</si>
  <si>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</si>
  <si>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</si>
  <si>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</si>
  <si>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</si>
  <si>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</si>
  <si>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</si>
  <si>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</si>
  <si>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</si>
  <si>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</si>
  <si>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</si>
  <si>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</si>
  <si>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</si>
  <si>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</si>
  <si>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</si>
  <si>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</si>
  <si>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</si>
  <si>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</si>
  <si>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</si>
  <si>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</si>
  <si>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</si>
  <si>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</si>
  <si>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</si>
  <si>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</si>
  <si>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</si>
  <si>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</si>
  <si>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</si>
  <si>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</si>
  <si>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</si>
  <si>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</si>
  <si>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</si>
  <si>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</si>
  <si>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</si>
  <si>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</si>
  <si>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</si>
  <si>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</si>
  <si>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</si>
  <si>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</si>
  <si>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</si>
  <si>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</si>
  <si>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</si>
  <si>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</si>
  <si>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</si>
  <si>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</si>
  <si>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</si>
  <si>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</si>
  <si>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</si>
  <si>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</si>
  <si>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</si>
  <si>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</si>
  <si>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</si>
  <si>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</si>
  <si>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</si>
  <si>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</si>
  <si>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</si>
  <si>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</si>
  <si>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</si>
  <si>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</si>
  <si>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</si>
  <si>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</si>
  <si>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</si>
  <si>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</si>
  <si>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</si>
  <si>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</si>
  <si>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</si>
  <si>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</si>
  <si>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</si>
  <si>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</si>
  <si>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</si>
  <si>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</si>
  <si>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</si>
  <si>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</si>
  <si>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</si>
  <si>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</si>
  <si>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</si>
  <si>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</si>
  <si>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</si>
  <si>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</si>
  <si>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</si>
  <si>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</si>
  <si>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</si>
  <si>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</si>
  <si>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</si>
  <si>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</si>
  <si>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</si>
  <si>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</si>
  <si>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</si>
  <si>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</si>
  <si>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</si>
  <si>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</si>
  <si>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</si>
  <si>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</si>
  <si>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</si>
  <si>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</si>
  <si>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</si>
  <si>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</si>
  <si>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</si>
  <si>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</si>
  <si>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</si>
  <si>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</si>
  <si>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</si>
  <si>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</si>
  <si>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</si>
  <si>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</si>
  <si>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</si>
  <si>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</si>
  <si>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</si>
  <si>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</si>
  <si>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</si>
  <si>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</si>
  <si>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</si>
  <si>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</si>
  <si>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</si>
  <si>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</si>
  <si>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</si>
  <si>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</si>
  <si>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</si>
  <si>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</si>
  <si>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</si>
  <si>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</si>
  <si>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</si>
  <si>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</si>
  <si>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</si>
  <si>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</si>
  <si>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</si>
  <si>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</si>
  <si>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</si>
  <si>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</si>
  <si>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</si>
  <si>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</si>
  <si>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</si>
  <si>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</si>
  <si>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</si>
  <si>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</si>
  <si>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</si>
  <si>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</si>
  <si>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</si>
  <si>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</si>
  <si>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</si>
  <si>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</si>
  <si>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</si>
  <si>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</si>
  <si>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</si>
  <si>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</si>
  <si>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</si>
  <si>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</si>
  <si>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</si>
  <si>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</si>
  <si>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</si>
  <si>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</si>
  <si>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</si>
  <si>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</si>
  <si>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</si>
  <si>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</si>
  <si>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</si>
  <si>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</si>
  <si>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</si>
  <si>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</si>
  <si>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</si>
  <si>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</si>
  <si>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</si>
  <si>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</si>
  <si>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</si>
  <si>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</si>
  <si>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</si>
  <si>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</si>
  <si>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</si>
  <si>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</si>
  <si>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</si>
  <si>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</si>
  <si>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</si>
  <si>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</si>
  <si>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</si>
  <si>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</si>
  <si>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</si>
  <si>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</si>
  <si>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</si>
  <si>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</si>
  <si>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</si>
  <si>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</si>
  <si>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</si>
  <si>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</si>
  <si>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</si>
  <si>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</si>
  <si>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</si>
  <si>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</si>
  <si>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</si>
  <si>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</si>
  <si>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</si>
  <si>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</si>
  <si>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</si>
  <si>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</si>
  <si>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</si>
  <si>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</si>
  <si>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</si>
  <si>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</si>
  <si>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</si>
  <si>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</si>
  <si>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</si>
  <si>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</si>
  <si>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</si>
  <si>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</si>
  <si>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</si>
  <si>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</si>
  <si>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</si>
  <si>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</si>
  <si>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</si>
  <si>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</si>
  <si>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</si>
  <si>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</si>
  <si>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</si>
  <si>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</si>
  <si>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</si>
  <si>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</si>
  <si>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</si>
  <si>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</si>
  <si>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</si>
  <si>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</si>
  <si>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</si>
  <si>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</si>
  <si>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</si>
  <si>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</si>
  <si>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</si>
  <si>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</si>
  <si>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</si>
  <si>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</si>
  <si>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</si>
  <si>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</si>
  <si>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</si>
  <si>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</si>
  <si>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</si>
  <si>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</si>
  <si>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</si>
  <si>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</si>
  <si>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</si>
  <si>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</si>
  <si>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</si>
  <si>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</si>
  <si>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</si>
  <si>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</si>
  <si>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</si>
  <si>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</si>
  <si>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</si>
  <si>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</si>
  <si>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</si>
  <si>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</si>
  <si>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</si>
  <si>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</si>
  <si>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</si>
  <si>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</si>
  <si>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</si>
  <si>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</si>
  <si>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</si>
  <si>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</si>
  <si>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</si>
  <si>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</si>
  <si>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</si>
  <si>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</si>
  <si>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</si>
  <si>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</si>
  <si>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</si>
  <si>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</si>
  <si>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</si>
  <si>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</si>
  <si>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</si>
  <si>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</si>
  <si>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</si>
  <si>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</si>
  <si>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</si>
  <si>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</si>
  <si>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</si>
  <si>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</si>
  <si>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</si>
  <si>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</si>
  <si>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</si>
  <si>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</si>
  <si>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</si>
  <si>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</si>
  <si>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</si>
  <si>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</si>
  <si>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</si>
  <si>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</si>
  <si>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</si>
  <si>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</si>
  <si>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</si>
  <si>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</si>
  <si>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</si>
  <si>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</si>
  <si>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</si>
  <si>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</si>
  <si>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</si>
  <si>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</si>
  <si>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</si>
  <si>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</si>
  <si>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</si>
  <si>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</si>
  <si>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</si>
  <si>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</si>
  <si>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</si>
  <si>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</si>
  <si>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</si>
  <si>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</si>
  <si>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</si>
  <si>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</si>
  <si>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</si>
  <si>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</si>
  <si>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</si>
  <si>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</si>
  <si>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</si>
  <si>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</si>
  <si>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</si>
  <si>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</si>
  <si>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</si>
  <si>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</si>
  <si>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</si>
  <si>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</si>
  <si>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</si>
  <si>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</si>
  <si>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</si>
  <si>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</si>
  <si>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</si>
  <si>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</si>
  <si>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</si>
  <si>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</si>
  <si>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</si>
  <si>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</si>
  <si>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</si>
  <si>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</si>
  <si>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</si>
  <si>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</si>
  <si>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</si>
  <si>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</si>
  <si>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</si>
  <si>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</si>
  <si>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</si>
  <si>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</si>
  <si>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</si>
  <si>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</si>
  <si>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</si>
  <si>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</si>
  <si>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</si>
  <si>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</si>
  <si>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</si>
  <si>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</si>
  <si>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</si>
  <si>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</si>
  <si>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</si>
  <si>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</si>
  <si>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</si>
  <si>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</si>
  <si>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</si>
  <si>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</si>
  <si>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</si>
  <si>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</si>
  <si>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</si>
  <si>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</si>
  <si>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</si>
  <si>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</si>
  <si>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</si>
  <si>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</si>
  <si>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</si>
  <si>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</si>
  <si>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</si>
  <si>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</si>
  <si>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</si>
  <si>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</si>
  <si>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</si>
  <si>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</si>
  <si>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</si>
  <si>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</si>
  <si>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</si>
  <si>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</si>
  <si>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</si>
  <si>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</si>
  <si>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</si>
  <si>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</si>
  <si>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</si>
  <si>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</si>
  <si>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</si>
  <si>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</si>
  <si>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</si>
  <si>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</si>
  <si>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</si>
  <si>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</si>
  <si>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</si>
  <si>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</si>
  <si>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</si>
  <si>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</si>
  <si>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</si>
  <si>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</si>
  <si>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</si>
  <si>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</si>
  <si>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</si>
  <si>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</si>
  <si>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</si>
  <si>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</si>
  <si>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</si>
  <si>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</si>
  <si>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</si>
  <si>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</si>
  <si>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</si>
  <si>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</si>
  <si>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</si>
  <si>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</si>
  <si>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</si>
  <si>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</si>
  <si>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</si>
  <si>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</si>
  <si>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</si>
  <si>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</si>
  <si>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</si>
  <si>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</si>
  <si>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</si>
  <si>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</si>
  <si>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</si>
  <si>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</si>
  <si>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</si>
  <si>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</si>
  <si>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</si>
  <si>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</si>
  <si>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</si>
  <si>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</si>
  <si>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</si>
  <si>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</si>
  <si>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</si>
  <si>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</si>
  <si>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</si>
  <si>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</si>
  <si>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</si>
  <si>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</si>
  <si>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</si>
  <si>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</si>
  <si>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</si>
  <si>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</si>
  <si>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</si>
  <si>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</si>
  <si>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</si>
  <si>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</si>
  <si>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</si>
  <si>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</si>
  <si>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</si>
  <si>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</si>
  <si>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</si>
  <si>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</si>
  <si>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</si>
  <si>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</si>
  <si>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</si>
  <si>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</si>
  <si>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</si>
  <si>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</si>
  <si>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</si>
  <si>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</si>
  <si>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</si>
  <si>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</si>
  <si>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</si>
  <si>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</si>
  <si>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</si>
  <si>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</si>
  <si>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</si>
  <si>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</si>
  <si>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</si>
  <si>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</si>
  <si>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</si>
  <si>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</si>
  <si>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</si>
  <si>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</si>
  <si>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</si>
  <si>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</si>
  <si>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</si>
  <si>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</si>
  <si>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</si>
  <si>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</si>
  <si>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</si>
  <si>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</si>
  <si>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</si>
  <si>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</si>
  <si>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</si>
  <si>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</si>
  <si>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</si>
  <si>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</si>
  <si>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</si>
  <si>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</si>
  <si>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</si>
  <si>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</si>
  <si>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</si>
  <si>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</si>
  <si>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</si>
  <si>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</si>
  <si>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</si>
  <si>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</si>
  <si>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</si>
  <si>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</si>
  <si>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</si>
  <si>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</si>
  <si>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</si>
  <si>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</si>
  <si>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</si>
  <si>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</si>
  <si>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</si>
  <si>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</si>
  <si>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</si>
  <si>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</si>
  <si>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</si>
  <si>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</si>
  <si>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</si>
  <si>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</si>
  <si>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</si>
  <si>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</si>
  <si>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</si>
  <si>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</si>
  <si>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</si>
  <si>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</si>
  <si>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</si>
  <si>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</si>
  <si>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</si>
  <si>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</si>
  <si>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</si>
  <si>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</si>
  <si>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</si>
  <si>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</si>
  <si>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</si>
  <si>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</si>
  <si>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</si>
  <si>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</si>
  <si>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</si>
  <si>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</si>
  <si>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</si>
  <si>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</si>
  <si>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</si>
  <si>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</si>
  <si>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</si>
  <si>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</si>
  <si>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</si>
  <si>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</si>
  <si>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</si>
  <si>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</si>
  <si>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</si>
  <si>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</si>
  <si>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</si>
  <si>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</si>
  <si>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</si>
  <si>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</si>
  <si>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</si>
  <si>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</si>
  <si>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</si>
  <si>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</si>
  <si>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</si>
  <si>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</si>
  <si>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</si>
  <si>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</si>
  <si>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</si>
  <si>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</si>
  <si>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</si>
  <si>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</si>
  <si>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</si>
  <si>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</si>
  <si>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</si>
  <si>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</si>
  <si>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</si>
  <si>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</si>
  <si>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</si>
  <si>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</si>
  <si>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</si>
  <si>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</si>
  <si>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</si>
  <si>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</si>
  <si>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</si>
  <si>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</si>
  <si>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</si>
  <si>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</si>
  <si>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</si>
  <si>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</si>
  <si>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</si>
  <si>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</si>
  <si>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</si>
  <si>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</si>
  <si>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</si>
  <si>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</si>
  <si>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</si>
  <si>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</si>
  <si>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</si>
  <si>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</si>
  <si>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</si>
  <si>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</si>
  <si>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</si>
  <si>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</si>
  <si>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</si>
  <si>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</si>
  <si>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</si>
  <si>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</si>
  <si>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</si>
  <si>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</si>
  <si>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</si>
  <si>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</si>
  <si>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</si>
  <si>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</si>
  <si>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</si>
  <si>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</si>
  <si>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</si>
  <si>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</si>
  <si>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</si>
  <si>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</si>
  <si>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</si>
  <si>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</si>
  <si>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</si>
  <si>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</si>
  <si>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</si>
  <si>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</si>
  <si>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</si>
  <si>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</si>
  <si>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</si>
  <si>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</si>
  <si>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</si>
  <si>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</si>
  <si>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</si>
  <si>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</si>
  <si>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</si>
  <si>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</si>
  <si>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</si>
  <si>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</si>
  <si>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</si>
  <si>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</si>
  <si>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</si>
  <si>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</si>
  <si>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</si>
  <si>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</si>
  <si>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</si>
  <si>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</si>
  <si>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</si>
  <si>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</si>
  <si>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</si>
  <si>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</si>
  <si>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</si>
  <si>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</si>
  <si>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</si>
  <si>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</si>
  <si>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</si>
  <si>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</si>
  <si>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</si>
  <si>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</si>
  <si>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</si>
  <si>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</si>
  <si>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</si>
  <si>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</si>
  <si>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</si>
  <si>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</si>
  <si>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</si>
  <si>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</si>
  <si>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</si>
  <si>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</si>
  <si>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</si>
  <si>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</si>
  <si>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</si>
  <si>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</si>
  <si>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</si>
  <si>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</si>
  <si>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</si>
  <si>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</si>
  <si>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</si>
  <si>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</si>
  <si>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</si>
  <si>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</si>
  <si>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</si>
  <si>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</si>
  <si>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</si>
  <si>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</si>
  <si>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</si>
  <si>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</si>
  <si>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</si>
  <si>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</si>
  <si>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</si>
  <si>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</si>
  <si>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</si>
  <si>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</si>
  <si>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</si>
  <si>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</si>
  <si>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</si>
  <si>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</si>
  <si>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</si>
  <si>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</si>
  <si>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</si>
  <si>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</si>
  <si>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</si>
  <si>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</si>
  <si>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</si>
  <si>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</si>
  <si>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</si>
  <si>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</si>
  <si>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</si>
  <si>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</si>
  <si>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</si>
  <si>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</si>
  <si>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</si>
  <si>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</si>
  <si>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</si>
  <si>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</si>
  <si>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</si>
  <si>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</si>
  <si>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</si>
  <si>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</si>
  <si>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</si>
  <si>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</si>
  <si>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</si>
  <si>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</si>
  <si>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</si>
  <si>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</si>
  <si>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</si>
  <si>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</si>
  <si>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</si>
  <si>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</si>
  <si>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</si>
  <si>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</si>
  <si>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</si>
  <si>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</si>
  <si>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</si>
  <si>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</si>
  <si>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</si>
  <si>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</si>
  <si>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</si>
  <si>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</si>
  <si>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</si>
  <si>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</si>
  <si>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</si>
  <si>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</si>
  <si>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</si>
  <si>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</si>
  <si>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</si>
  <si>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</si>
  <si>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</si>
  <si>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</si>
  <si>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</si>
  <si>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</si>
  <si>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</si>
  <si>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</si>
  <si>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</si>
  <si>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</si>
  <si>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</si>
  <si>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</si>
  <si>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</si>
  <si>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</si>
  <si>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</si>
  <si>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</si>
  <si>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</si>
  <si>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</si>
  <si>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</si>
  <si>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</si>
  <si>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</si>
  <si>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</si>
  <si>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</si>
  <si>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</si>
  <si>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</si>
  <si>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</si>
  <si>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</si>
  <si>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</si>
  <si>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</si>
  <si>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</si>
  <si>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</si>
  <si>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</si>
  <si>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</si>
  <si>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</si>
  <si>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</si>
  <si>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</si>
  <si>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</si>
  <si>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</si>
  <si>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</si>
  <si>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</si>
  <si>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</si>
  <si>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</si>
  <si>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</si>
  <si>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</si>
  <si>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</si>
  <si>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</si>
  <si>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</si>
  <si>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</si>
  <si>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</si>
  <si>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</si>
  <si>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</si>
  <si>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</si>
  <si>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</si>
  <si>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</si>
  <si>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</si>
  <si>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</si>
  <si>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</si>
  <si>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</si>
  <si>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</si>
  <si>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</si>
  <si>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</si>
  <si>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</si>
  <si>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</si>
  <si>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</si>
  <si>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</si>
  <si>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</si>
  <si>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</si>
  <si>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</si>
  <si>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</si>
  <si>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</si>
  <si>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</si>
  <si>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</si>
  <si>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</si>
  <si>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</si>
  <si>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</si>
  <si>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</si>
  <si>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</si>
  <si>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</si>
  <si>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</si>
  <si>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</si>
  <si>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</si>
  <si>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</si>
  <si>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</si>
  <si>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</si>
  <si>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</si>
  <si>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</si>
  <si>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</si>
  <si>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</si>
  <si>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</si>
  <si>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</si>
  <si>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</si>
  <si>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</si>
  <si>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</si>
  <si>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</si>
  <si>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</si>
  <si>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</si>
  <si>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</si>
  <si>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</si>
  <si>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</si>
  <si>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</si>
  <si>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</si>
  <si>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</si>
  <si>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</si>
  <si>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</si>
  <si>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</si>
  <si>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</si>
  <si>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</si>
  <si>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</si>
  <si>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</si>
  <si>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</si>
  <si>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</si>
  <si>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</si>
  <si>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</si>
  <si>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</si>
  <si>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</si>
  <si>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</si>
  <si>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</si>
  <si>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</si>
  <si>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</si>
  <si>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</si>
  <si>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</si>
  <si>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</si>
  <si>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</si>
  <si>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</si>
  <si>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</si>
  <si>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</si>
  <si>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</si>
  <si>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</si>
  <si>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</si>
  <si>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</si>
  <si>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</si>
  <si>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</si>
  <si>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</si>
  <si>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</si>
  <si>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</si>
  <si>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</si>
  <si>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</si>
  <si>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</si>
  <si>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</si>
  <si>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</si>
  <si>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</si>
  <si>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</si>
  <si>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</si>
  <si>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</si>
  <si>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</si>
  <si>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</si>
  <si>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</si>
  <si>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</si>
  <si>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</si>
  <si>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</si>
  <si>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</si>
  <si>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</si>
  <si>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</si>
  <si>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</si>
  <si>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</si>
  <si>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</si>
  <si>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</si>
  <si>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</si>
  <si>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</si>
  <si>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</si>
  <si>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</si>
  <si>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</si>
  <si>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</si>
  <si>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</si>
  <si>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</si>
  <si>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</si>
  <si>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</si>
  <si>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</si>
  <si>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</si>
  <si>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</si>
  <si>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</si>
  <si>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</si>
  <si>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</si>
  <si>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</si>
  <si>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</si>
  <si>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</si>
  <si>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</si>
  <si>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</si>
  <si>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</si>
  <si>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</si>
  <si>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</si>
  <si>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</si>
  <si>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</si>
  <si>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</si>
  <si>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</si>
  <si>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</si>
  <si>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</si>
  <si>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</si>
  <si>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</si>
  <si>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</si>
  <si>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</si>
  <si>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</si>
  <si>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</si>
  <si>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</si>
  <si>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</si>
  <si>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</si>
  <si>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</si>
  <si>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</si>
  <si>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</si>
  <si>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</si>
  <si>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</si>
  <si>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</si>
  <si>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</si>
  <si>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</si>
  <si>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</si>
  <si>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</si>
  <si>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</si>
  <si>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</si>
  <si>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</si>
  <si>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</si>
  <si>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</si>
  <si>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</si>
  <si>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</si>
  <si>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</si>
  <si>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</si>
  <si>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</si>
  <si>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</si>
  <si>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</si>
  <si>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</si>
  <si>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</si>
  <si>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</si>
  <si>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</si>
  <si>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</si>
  <si>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</si>
  <si>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</si>
  <si>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</si>
  <si>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</si>
  <si>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</si>
  <si>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</si>
  <si>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</si>
  <si>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</si>
  <si>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</si>
  <si>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</si>
  <si>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</si>
  <si>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</si>
  <si>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</si>
  <si>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</si>
  <si>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</si>
  <si>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</si>
  <si>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</si>
  <si>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</si>
  <si>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</si>
  <si>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</si>
  <si>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</si>
  <si>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</si>
  <si>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</si>
  <si>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</si>
  <si>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</si>
  <si>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</si>
  <si>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</si>
  <si>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</si>
  <si>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</si>
  <si>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</si>
  <si>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</si>
  <si>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</si>
  <si>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</si>
  <si>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</si>
  <si>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</si>
  <si>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</si>
  <si>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</si>
  <si>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</si>
  <si>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</si>
  <si>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</si>
  <si>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</si>
  <si>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</si>
  <si>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</si>
  <si>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</si>
  <si>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</si>
  <si>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</si>
  <si>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</si>
  <si>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</si>
  <si>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</si>
  <si>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</si>
  <si>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</si>
  <si>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</si>
  <si>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</si>
  <si>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</si>
  <si>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</si>
  <si>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</si>
  <si>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</si>
  <si>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</si>
  <si>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</si>
  <si>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</si>
  <si>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</si>
  <si>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</si>
  <si>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</si>
  <si>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</si>
  <si>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</si>
  <si>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</si>
  <si>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</si>
  <si>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</si>
  <si>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</si>
  <si>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</si>
  <si>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</si>
  <si>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</si>
  <si>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</si>
  <si>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</si>
  <si>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</si>
  <si>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</si>
  <si>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</si>
  <si>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</si>
  <si>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</si>
  <si>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</si>
  <si>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</si>
  <si>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</si>
  <si>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</si>
  <si>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</si>
  <si>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</si>
  <si>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</si>
  <si>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</si>
  <si>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</si>
  <si>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</si>
  <si>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</si>
  <si>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</si>
  <si>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</si>
  <si>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</si>
  <si>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</si>
  <si>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</si>
  <si>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</si>
  <si>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</si>
  <si>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</si>
  <si>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</si>
  <si>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</si>
  <si>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</si>
  <si>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</si>
  <si>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</si>
  <si>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</si>
  <si>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</si>
  <si>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</si>
  <si>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</si>
  <si>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</si>
  <si>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</si>
  <si>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</si>
  <si>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</si>
  <si>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</si>
  <si>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</si>
  <si>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</si>
  <si>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</si>
  <si>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</si>
  <si>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</si>
  <si>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</si>
  <si>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</si>
  <si>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</si>
  <si>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</si>
  <si>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</si>
  <si>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</si>
  <si>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</si>
  <si>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</si>
  <si>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</si>
  <si>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</si>
  <si>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</si>
  <si>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</si>
  <si>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</si>
  <si>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</si>
  <si>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</si>
  <si>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</si>
  <si>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</si>
  <si>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</si>
  <si>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</si>
  <si>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</si>
  <si>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</si>
  <si>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</si>
  <si>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</si>
  <si>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</si>
  <si>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</si>
  <si>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</si>
  <si>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</si>
  <si>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</si>
  <si>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</si>
  <si>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</si>
  <si>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</si>
  <si>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</si>
  <si>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</si>
  <si>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</si>
  <si>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</si>
  <si>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</si>
  <si>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</si>
  <si>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</si>
  <si>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</si>
  <si>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</si>
  <si>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</si>
  <si>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</si>
  <si>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</si>
  <si>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</si>
  <si>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</si>
  <si>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</si>
  <si>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</si>
  <si>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</si>
  <si>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</si>
  <si>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</si>
  <si>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</si>
  <si>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</si>
  <si>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</si>
  <si>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</si>
  <si>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</si>
  <si>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</si>
  <si>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</si>
  <si>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</si>
  <si>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</si>
  <si>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</si>
  <si>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</si>
  <si>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</si>
  <si>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</si>
  <si>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</si>
  <si>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</si>
  <si>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</si>
  <si>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</si>
  <si>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</si>
  <si>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</si>
  <si>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</si>
  <si>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</si>
  <si>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</si>
  <si>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</si>
  <si>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</si>
  <si>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</si>
  <si>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</si>
  <si>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</si>
  <si>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</si>
  <si>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</si>
  <si>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</si>
  <si>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</si>
  <si>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</si>
  <si>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</si>
  <si>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</si>
  <si>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</si>
  <si>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</si>
  <si>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</si>
  <si>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</si>
  <si>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</si>
  <si>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</si>
  <si>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</si>
  <si>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</si>
  <si>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</si>
  <si>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</si>
  <si>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</si>
  <si>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</si>
  <si>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</si>
  <si>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</si>
  <si>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</si>
  <si>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</si>
  <si>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</si>
  <si>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</si>
  <si>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</si>
  <si>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</si>
  <si>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</si>
  <si>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</si>
  <si>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</si>
  <si>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</si>
  <si>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</si>
  <si>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</si>
  <si>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</si>
  <si>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</si>
  <si>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</si>
  <si>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</si>
  <si>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</si>
  <si>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</si>
  <si>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</si>
  <si>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</si>
  <si>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</si>
  <si>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</si>
  <si>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</si>
  <si>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</si>
  <si>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</si>
  <si>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</si>
  <si>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</si>
  <si>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</si>
  <si>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</si>
  <si>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</si>
  <si>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</si>
  <si>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</si>
  <si>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</si>
  <si>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</si>
  <si>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</si>
  <si>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</si>
  <si>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</si>
  <si>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</si>
  <si>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</si>
  <si>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</si>
  <si>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</si>
  <si>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</si>
  <si>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</si>
  <si>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</si>
  <si>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</si>
  <si>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</si>
  <si>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</si>
  <si>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</si>
  <si>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</si>
  <si>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</si>
  <si>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</si>
  <si>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</si>
  <si>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</si>
  <si>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</si>
  <si>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</si>
  <si>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</si>
  <si>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</si>
  <si>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</si>
  <si>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</si>
  <si>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</si>
  <si>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</si>
  <si>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</si>
  <si>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</si>
  <si>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</si>
  <si>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</si>
  <si>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</si>
  <si>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</si>
  <si>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</si>
  <si>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</si>
  <si>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</si>
  <si>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</si>
  <si>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</si>
  <si>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</si>
  <si>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</si>
  <si>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</si>
  <si>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</si>
  <si>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</si>
  <si>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</si>
  <si>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</si>
  <si>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</si>
  <si>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</si>
  <si>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</si>
  <si>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</si>
  <si>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</si>
  <si>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</si>
  <si>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</si>
  <si>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</si>
  <si>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</si>
  <si>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</si>
  <si>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</si>
  <si>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</si>
  <si>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</si>
  <si>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</si>
  <si>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</si>
  <si>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</si>
  <si>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</si>
  <si>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</si>
  <si>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</si>
  <si>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</si>
  <si>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</si>
  <si>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</si>
  <si>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</si>
  <si>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</si>
  <si>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</si>
  <si>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</si>
  <si>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</si>
  <si>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</si>
  <si>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</si>
  <si>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</si>
  <si>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</si>
  <si>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</si>
  <si>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</si>
  <si>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</si>
  <si>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</si>
  <si>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</si>
  <si>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</si>
  <si>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</si>
  <si>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</si>
  <si>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</si>
  <si>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</si>
  <si>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</si>
  <si>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</si>
  <si>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</si>
  <si>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</si>
  <si>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</si>
  <si>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</si>
  <si>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</si>
  <si>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</si>
  <si>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</si>
  <si>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</si>
  <si>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</si>
  <si>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</si>
  <si>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</si>
  <si>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</si>
  <si>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</si>
  <si>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</si>
  <si>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</si>
  <si>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</si>
  <si>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</si>
  <si>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</si>
  <si>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</si>
  <si>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</si>
  <si>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</si>
  <si>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</si>
  <si>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</si>
  <si>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</si>
  <si>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</si>
  <si>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</si>
  <si>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</si>
  <si>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</si>
  <si>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</si>
  <si>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</si>
  <si>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</si>
  <si>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</si>
  <si>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</si>
  <si>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</si>
  <si>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</si>
  <si>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</si>
  <si>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</si>
  <si>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</si>
  <si>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</si>
  <si>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</si>
  <si>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</si>
  <si>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</si>
  <si>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</si>
  <si>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</si>
  <si>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</si>
  <si>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</si>
  <si>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</si>
  <si>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</si>
  <si>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</si>
  <si>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</si>
  <si>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</si>
  <si>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</si>
  <si>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Burnt Mills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</si>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</sst>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025058A-6EC8-4AC4-AA01-867F299E7AD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79</v>
          </cell>
        </row>
        <row r="4">
          <cell r="B4" t="str">
            <v>Central American*</v>
          </cell>
          <cell r="D4">
            <v>458</v>
          </cell>
        </row>
        <row r="5">
          <cell r="B5" t="str">
            <v>Costa Rican</v>
          </cell>
          <cell r="D5">
            <v>0</v>
          </cell>
        </row>
        <row r="6">
          <cell r="B6" t="str">
            <v>Guatemalan</v>
          </cell>
          <cell r="D6">
            <v>101</v>
          </cell>
        </row>
        <row r="7">
          <cell r="B7" t="str">
            <v>Honduran</v>
          </cell>
          <cell r="D7">
            <v>22</v>
          </cell>
        </row>
        <row r="8">
          <cell r="B8" t="str">
            <v>Nicaraguan</v>
          </cell>
          <cell r="D8">
            <v>0</v>
          </cell>
        </row>
        <row r="9">
          <cell r="B9" t="str">
            <v>Panamanian</v>
          </cell>
          <cell r="D9">
            <v>0</v>
          </cell>
        </row>
        <row r="10">
          <cell r="B10" t="str">
            <v>Salvadoran</v>
          </cell>
          <cell r="D10">
            <v>308</v>
          </cell>
        </row>
        <row r="11">
          <cell r="B11" t="str">
            <v>Other Central American</v>
          </cell>
          <cell r="D11">
            <v>0</v>
          </cell>
        </row>
        <row r="12">
          <cell r="B12" t="str">
            <v>South American*</v>
          </cell>
          <cell r="D12">
            <v>127</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29</v>
          </cell>
        </row>
        <row r="20">
          <cell r="B20" t="str">
            <v>Uruguayan</v>
          </cell>
          <cell r="D20">
            <v>0</v>
          </cell>
        </row>
        <row r="21">
          <cell r="B21" t="str">
            <v>Venezuelan</v>
          </cell>
          <cell r="D21">
            <v>0</v>
          </cell>
        </row>
        <row r="22">
          <cell r="B22" t="str">
            <v>Other South American</v>
          </cell>
          <cell r="D22">
            <v>0</v>
          </cell>
        </row>
        <row r="23">
          <cell r="B23" t="str">
            <v>Caribbean Hispanic*</v>
          </cell>
          <cell r="D23">
            <v>97</v>
          </cell>
        </row>
        <row r="24">
          <cell r="B24" t="str">
            <v>Cuban</v>
          </cell>
          <cell r="D24">
            <v>0</v>
          </cell>
        </row>
        <row r="25">
          <cell r="B25" t="str">
            <v>Dominican</v>
          </cell>
          <cell r="D25">
            <v>38</v>
          </cell>
        </row>
        <row r="26">
          <cell r="B26" t="str">
            <v>Puerto Rican</v>
          </cell>
          <cell r="D26">
            <v>22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631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32</v>
          </cell>
        </row>
        <row r="68">
          <cell r="B68" t="str">
            <v>Greek alone</v>
          </cell>
          <cell r="D68">
            <v>0</v>
          </cell>
        </row>
        <row r="69">
          <cell r="B69" t="str">
            <v>Hungarian alone</v>
          </cell>
          <cell r="D69">
            <v>0</v>
          </cell>
        </row>
        <row r="70">
          <cell r="B70" t="str">
            <v>Icelandic alone</v>
          </cell>
          <cell r="D70">
            <v>0</v>
          </cell>
        </row>
        <row r="71">
          <cell r="B71" t="str">
            <v>Irish alone</v>
          </cell>
          <cell r="D71">
            <v>45</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529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478</v>
          </cell>
        </row>
        <row r="145">
          <cell r="B145" t="str">
            <v>White alone or in combination with one or more other races</v>
          </cell>
          <cell r="D145" t="e">
            <v>#N/A</v>
          </cell>
        </row>
        <row r="146">
          <cell r="B146" t="str">
            <v>European alone or in any combination*</v>
          </cell>
          <cell r="D146">
            <v>675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209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53</v>
          </cell>
        </row>
        <row r="173">
          <cell r="B173" t="str">
            <v>Frisian alone or in any combination</v>
          </cell>
          <cell r="D173">
            <v>0</v>
          </cell>
        </row>
        <row r="174">
          <cell r="B174" t="str">
            <v>Georgian alone or in any combination</v>
          </cell>
          <cell r="D174">
            <v>0</v>
          </cell>
        </row>
        <row r="175">
          <cell r="B175" t="str">
            <v>German alone or in any combination</v>
          </cell>
          <cell r="D175">
            <v>195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200</v>
          </cell>
        </row>
        <row r="180">
          <cell r="B180" t="str">
            <v>Italian alone or in any combination</v>
          </cell>
          <cell r="D180">
            <v>77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59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61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635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652</v>
          </cell>
        </row>
        <row r="253">
          <cell r="B253" t="str">
            <v>Black or African American alone</v>
          </cell>
          <cell r="D253" t="e">
            <v>#N/A</v>
          </cell>
        </row>
        <row r="254">
          <cell r="B254" t="str">
            <v>African American alone</v>
          </cell>
          <cell r="D254">
            <v>453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32</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54</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164</v>
          </cell>
        </row>
        <row r="317">
          <cell r="B317" t="str">
            <v>Other Black or African American alone, specified</v>
          </cell>
          <cell r="D317">
            <v>0</v>
          </cell>
        </row>
        <row r="318">
          <cell r="B318" t="str">
            <v>Other Black or African American alone, not specified</v>
          </cell>
          <cell r="D318">
            <v>194</v>
          </cell>
        </row>
        <row r="319">
          <cell r="B319" t="str">
            <v>Black or African American alone or in combination with one or more other races</v>
          </cell>
          <cell r="D319" t="e">
            <v>#N/A</v>
          </cell>
        </row>
        <row r="320">
          <cell r="B320" t="str">
            <v>African American alone or in any combination</v>
          </cell>
          <cell r="D320">
            <v>488</v>
          </cell>
        </row>
        <row r="321">
          <cell r="B321" t="str">
            <v>Sub-Saharan African alone or in any combination*</v>
          </cell>
          <cell r="D321">
            <v>637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88</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22</v>
          </cell>
        </row>
        <row r="334">
          <cell r="B334" t="str">
            <v>Ethiopian alone or in any combination</v>
          </cell>
          <cell r="D334">
            <v>381</v>
          </cell>
        </row>
        <row r="335">
          <cell r="B335" t="str">
            <v>Gabonese alone or in any combination</v>
          </cell>
          <cell r="D335">
            <v>0</v>
          </cell>
        </row>
        <row r="336">
          <cell r="B336" t="str">
            <v>Gambian alone or in any combination</v>
          </cell>
          <cell r="D336">
            <v>0</v>
          </cell>
        </row>
        <row r="337">
          <cell r="B337" t="str">
            <v>Ghanaian alone or in any combination</v>
          </cell>
          <cell r="D337">
            <v>34</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97</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74</v>
          </cell>
        </row>
        <row r="373">
          <cell r="B373" t="str">
            <v>Jamaican alone or in any combination</v>
          </cell>
          <cell r="D373">
            <v>28</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228</v>
          </cell>
        </row>
        <row r="383">
          <cell r="B383" t="str">
            <v>Other Black or African American alone or in any combination, specified</v>
          </cell>
          <cell r="D383">
            <v>0</v>
          </cell>
        </row>
        <row r="384">
          <cell r="B384" t="str">
            <v>Other Black or African American alone or in any combination, not specified</v>
          </cell>
          <cell r="D384">
            <v>201</v>
          </cell>
        </row>
        <row r="385">
          <cell r="B385" t="str">
            <v>American Indian and Alaska Native alone</v>
          </cell>
          <cell r="D385">
            <v>201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36</v>
          </cell>
        </row>
        <row r="2777">
          <cell r="B2777" t="str">
            <v>Asian alone</v>
          </cell>
          <cell r="D2777" t="e">
            <v>#N/A</v>
          </cell>
        </row>
        <row r="2778">
          <cell r="B2778" t="str">
            <v>East Asian alone*</v>
          </cell>
          <cell r="D2778">
            <v>0</v>
          </cell>
        </row>
        <row r="2779">
          <cell r="B2779" t="str">
            <v>Chinese, except Taiwanese alone</v>
          </cell>
          <cell r="D2779">
            <v>25</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32</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27</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78</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22</v>
          </cell>
        </row>
        <row r="2849">
          <cell r="B2849" t="str">
            <v>Bangladeshi alone or in any combination</v>
          </cell>
          <cell r="D2849">
            <v>36</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147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94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22</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70677-7F75-49F3-B90D-D2040461561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631</v>
      </c>
      <c r="C5" s="10" t="s">
        <v>5</v>
      </c>
      <c r="D5" s="11">
        <v>675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52</v>
      </c>
      <c r="C27" s="10" t="s">
        <v>49</v>
      </c>
      <c r="D27" s="18">
        <v>209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32</v>
      </c>
      <c r="C34" s="14" t="s">
        <v>63</v>
      </c>
      <c r="D34" s="15">
        <v>195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45</v>
      </c>
      <c r="C38" s="14" t="s">
        <v>71</v>
      </c>
      <c r="D38" s="15">
        <v>200</v>
      </c>
      <c r="E38" s="16" t="e">
        <f>VLOOKUP($D38,'[1]Profile_Cnty Export'!$B$2:$D$3010,3,FALSE)</f>
        <v>#N/A</v>
      </c>
    </row>
    <row r="39" spans="1:5" x14ac:dyDescent="0.25">
      <c r="A39" t="s">
        <v>72</v>
      </c>
      <c r="B39" s="17">
        <v>0</v>
      </c>
      <c r="C39" s="10" t="s">
        <v>73</v>
      </c>
      <c r="D39" s="18">
        <v>77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59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61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529</v>
      </c>
      <c r="C101" s="10" t="s">
        <v>197</v>
      </c>
      <c r="D101" s="11">
        <v>635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478</v>
      </c>
      <c r="C111" s="20" t="s">
        <v>217</v>
      </c>
      <c r="D111" s="21">
        <v>652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453</v>
      </c>
      <c r="C114" s="10" t="s">
        <v>221</v>
      </c>
      <c r="D114" s="24">
        <v>488</v>
      </c>
      <c r="E114" s="12" t="e">
        <f>VLOOKUP($D114,'[1]Profile_Cnty Export'!$B$2:$D$3010,3,FALSE)</f>
        <v>#N/A</v>
      </c>
    </row>
    <row r="115" spans="1:5" x14ac:dyDescent="0.25">
      <c r="A115" t="s">
        <v>222</v>
      </c>
      <c r="B115" s="25">
        <v>0</v>
      </c>
      <c r="C115" s="14" t="s">
        <v>223</v>
      </c>
      <c r="D115" s="26">
        <v>637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88</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22</v>
      </c>
      <c r="E127" s="16" t="e">
        <f>VLOOKUP($D127,'[1]Profile_Cnty Export'!$B$2:$D$3010,3,FALSE)</f>
        <v>#N/A</v>
      </c>
    </row>
    <row r="128" spans="1:5" x14ac:dyDescent="0.25">
      <c r="A128" t="s">
        <v>248</v>
      </c>
      <c r="B128" s="23">
        <v>0</v>
      </c>
      <c r="C128" s="10" t="s">
        <v>249</v>
      </c>
      <c r="D128" s="24">
        <v>381</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32</v>
      </c>
      <c r="C131" s="14" t="s">
        <v>255</v>
      </c>
      <c r="D131" s="28">
        <v>34</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97</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54</v>
      </c>
      <c r="C166" s="10" t="s">
        <v>325</v>
      </c>
      <c r="D166" s="24">
        <v>74</v>
      </c>
      <c r="E166" s="12" t="e">
        <f>VLOOKUP($D166,'[1]Profile_Cnty Export'!$B$2:$D$3010,3,FALSE)</f>
        <v>#N/A</v>
      </c>
    </row>
    <row r="167" spans="1:5" x14ac:dyDescent="0.25">
      <c r="A167" t="s">
        <v>326</v>
      </c>
      <c r="B167" s="27">
        <v>0</v>
      </c>
      <c r="C167" s="14" t="s">
        <v>327</v>
      </c>
      <c r="D167" s="28">
        <v>28</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164</v>
      </c>
      <c r="C176" s="10" t="s">
        <v>345</v>
      </c>
      <c r="D176" s="11">
        <v>228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194</v>
      </c>
      <c r="C178" s="20" t="s">
        <v>349</v>
      </c>
      <c r="D178" s="30">
        <v>201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25</v>
      </c>
      <c r="C1379" s="14" t="s">
        <v>2747</v>
      </c>
      <c r="D1379" s="15">
        <v>35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22</v>
      </c>
      <c r="E1395" s="16" t="e">
        <f>VLOOKUP($D1395,'[1]Profile_Cnty Export'!$B$2:$D$3010,3,FALSE)</f>
        <v>#N/A</v>
      </c>
    </row>
    <row r="1396" spans="1:5" x14ac:dyDescent="0.25">
      <c r="A1396" t="s">
        <v>2780</v>
      </c>
      <c r="B1396" s="17">
        <v>32</v>
      </c>
      <c r="C1396" s="10" t="s">
        <v>2781</v>
      </c>
      <c r="D1396" s="18">
        <v>36</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27</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147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78</v>
      </c>
      <c r="C1416" s="10" t="s">
        <v>2821</v>
      </c>
      <c r="D1416" s="18">
        <v>94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22</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42</v>
      </c>
      <c r="C1495" s="49" t="s">
        <v>2975</v>
      </c>
      <c r="D1495" s="50">
        <v>59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79</v>
      </c>
      <c r="C1498" s="12"/>
    </row>
    <row r="1499" spans="1:5" x14ac:dyDescent="0.25">
      <c r="A1499" t="s">
        <v>2978</v>
      </c>
      <c r="B1499" s="25">
        <v>458</v>
      </c>
      <c r="C1499" s="16"/>
    </row>
    <row r="1500" spans="1:5" x14ac:dyDescent="0.25">
      <c r="A1500" t="s">
        <v>2979</v>
      </c>
      <c r="B1500" s="17">
        <v>0</v>
      </c>
      <c r="C1500" s="12"/>
    </row>
    <row r="1501" spans="1:5" x14ac:dyDescent="0.25">
      <c r="A1501" t="s">
        <v>2980</v>
      </c>
      <c r="B1501" s="13">
        <v>101</v>
      </c>
      <c r="C1501" s="16"/>
    </row>
    <row r="1502" spans="1:5" x14ac:dyDescent="0.25">
      <c r="A1502" t="s">
        <v>2981</v>
      </c>
      <c r="B1502" s="17">
        <v>22</v>
      </c>
      <c r="C1502" s="12"/>
    </row>
    <row r="1503" spans="1:5" x14ac:dyDescent="0.25">
      <c r="A1503" t="s">
        <v>2982</v>
      </c>
      <c r="B1503" s="13">
        <v>0</v>
      </c>
      <c r="C1503" s="16"/>
    </row>
    <row r="1504" spans="1:5" x14ac:dyDescent="0.25">
      <c r="A1504" t="s">
        <v>2983</v>
      </c>
      <c r="B1504" s="17">
        <v>0</v>
      </c>
      <c r="C1504" s="12"/>
    </row>
    <row r="1505" spans="1:3" x14ac:dyDescent="0.25">
      <c r="A1505" t="s">
        <v>2984</v>
      </c>
      <c r="B1505" s="13">
        <v>308</v>
      </c>
      <c r="C1505" s="16"/>
    </row>
    <row r="1506" spans="1:3" x14ac:dyDescent="0.25">
      <c r="A1506" t="s">
        <v>2985</v>
      </c>
      <c r="B1506" s="17">
        <v>0</v>
      </c>
      <c r="C1506" s="12"/>
    </row>
    <row r="1507" spans="1:3" x14ac:dyDescent="0.25">
      <c r="A1507" t="s">
        <v>2986</v>
      </c>
      <c r="B1507" s="25">
        <v>127</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29</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97</v>
      </c>
      <c r="C1518" s="12"/>
    </row>
    <row r="1519" spans="1:3" x14ac:dyDescent="0.25">
      <c r="A1519" t="s">
        <v>2998</v>
      </c>
      <c r="B1519" s="13">
        <v>0</v>
      </c>
      <c r="C1519" s="16"/>
    </row>
    <row r="1520" spans="1:3" x14ac:dyDescent="0.25">
      <c r="A1520" t="s">
        <v>2999</v>
      </c>
      <c r="B1520" s="17">
        <v>38</v>
      </c>
      <c r="C1520" s="12"/>
    </row>
    <row r="1521" spans="1:5" x14ac:dyDescent="0.25">
      <c r="A1521" t="s">
        <v>3000</v>
      </c>
      <c r="B1521" s="13">
        <v>22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7F9D255-F8BA-4618-8BC6-F7890D711AE1}"/>
</file>

<file path=customXml/itemProps2.xml><?xml version="1.0" encoding="utf-8"?>
<ds:datastoreItem xmlns:ds="http://schemas.openxmlformats.org/officeDocument/2006/customXml" ds:itemID="{FE8637D9-7994-4772-B2EA-AEC662678AF1}"/>
</file>

<file path=customXml/itemProps3.xml><?xml version="1.0" encoding="utf-8"?>
<ds:datastoreItem xmlns:ds="http://schemas.openxmlformats.org/officeDocument/2006/customXml" ds:itemID="{2257FFCB-1B9C-4827-9E71-CCFA93E847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2023-09-27T12:48:43Z</dcterms:created>
  <dcterms:modified xsi:type="dcterms:W3CDTF">2023-09-27T12:48:44Z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