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C418F15-1290-476B-A60A-622264BF38FC}" xr6:coauthVersionLast="47" xr6:coauthVersionMax="47" xr10:uidLastSave="{00000000-0000-0000-0000-000000000000}"/>
  <bookViews>
    <workbookView xWindow="28680" yWindow="-120" windowWidth="29040" windowHeight="15840" xr2:uid="{22F80882-ACA1-401B-9531-DD9AA9A2FCD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<sst xmlns="http://schemas.openxmlformats.org/spreadsheetml/2006/main" count="3037" uniqueCount="3020">
  <si>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</si>
  <si>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</si>
  <si>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</si>
  <si>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</si>
  <si>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</si>
  <si>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</si>
  <si>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</si>
  <si>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</si>
  <si>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</si>
  <si>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</si>
  <si>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</si>
  <si>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</si>
  <si>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</si>
  <si>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</si>
  <si>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</si>
  <si>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</si>
  <si>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</si>
  <si>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</si>
  <si>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</si>
  <si>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</si>
  <si>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</si>
  <si>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</si>
  <si>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</si>
  <si>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</si>
  <si>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</si>
  <si>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</si>
  <si>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</si>
  <si>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</si>
  <si>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</si>
  <si>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</si>
  <si>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</si>
  <si>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</si>
  <si>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</si>
  <si>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</si>
  <si>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</si>
  <si>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</si>
  <si>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</si>
  <si>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</si>
  <si>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</si>
  <si>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</si>
  <si>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</si>
  <si>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</si>
  <si>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</si>
  <si>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</si>
  <si>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</si>
  <si>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</si>
  <si>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</si>
  <si>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</si>
  <si>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</si>
  <si>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</si>
  <si>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</si>
  <si>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</si>
  <si>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</si>
  <si>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</si>
  <si>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</si>
  <si>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</si>
  <si>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</si>
  <si>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</si>
  <si>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</si>
  <si>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</si>
  <si>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</si>
  <si>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</si>
  <si>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</si>
  <si>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</si>
  <si>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</si>
  <si>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</si>
  <si>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</si>
  <si>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</si>
  <si>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</si>
  <si>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</si>
  <si>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</si>
  <si>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</si>
  <si>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</si>
  <si>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</si>
  <si>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</si>
  <si>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</si>
  <si>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</si>
  <si>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</si>
  <si>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</si>
  <si>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</si>
  <si>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</si>
  <si>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</si>
  <si>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</si>
  <si>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</si>
  <si>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</si>
  <si>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</si>
  <si>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</si>
  <si>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</si>
  <si>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</si>
  <si>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</si>
  <si>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</si>
  <si>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</si>
  <si>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</si>
  <si>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</si>
  <si>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</si>
  <si>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</si>
  <si>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</si>
  <si>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</si>
  <si>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</si>
  <si>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</si>
  <si>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</si>
  <si>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</si>
  <si>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</si>
  <si>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</si>
  <si>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</si>
  <si>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</si>
  <si>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</si>
  <si>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</si>
  <si>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</si>
  <si>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</si>
  <si>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</si>
  <si>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</si>
  <si>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</si>
  <si>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</si>
  <si>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</si>
  <si>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</si>
  <si>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</si>
  <si>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</si>
  <si>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</si>
  <si>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</si>
  <si>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</si>
  <si>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</si>
  <si>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</si>
  <si>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</si>
  <si>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</si>
  <si>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</si>
  <si>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</si>
  <si>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</si>
  <si>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</si>
  <si>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</si>
  <si>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</si>
  <si>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</si>
  <si>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</si>
  <si>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</si>
  <si>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</si>
  <si>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</si>
  <si>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</si>
  <si>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</si>
  <si>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</si>
  <si>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</si>
  <si>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</si>
  <si>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</si>
  <si>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</si>
  <si>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</si>
  <si>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</si>
  <si>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</si>
  <si>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</si>
  <si>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</si>
  <si>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</si>
  <si>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</si>
  <si>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</si>
  <si>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</si>
  <si>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</si>
  <si>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</si>
  <si>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</si>
  <si>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</si>
  <si>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</si>
  <si>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</si>
  <si>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</si>
  <si>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</si>
  <si>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</si>
  <si>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</si>
  <si>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</si>
  <si>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</si>
  <si>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</si>
  <si>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</si>
  <si>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</si>
  <si>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</si>
  <si>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</si>
  <si>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</si>
  <si>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</si>
  <si>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</si>
  <si>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</si>
  <si>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</si>
  <si>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</si>
  <si>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</si>
  <si>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</si>
  <si>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</si>
  <si>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</si>
  <si>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</si>
  <si>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</si>
  <si>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</si>
  <si>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</si>
  <si>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</si>
  <si>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</si>
  <si>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</si>
  <si>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</si>
  <si>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</si>
  <si>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</si>
  <si>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</si>
  <si>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</si>
  <si>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</si>
  <si>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</si>
  <si>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</si>
  <si>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</si>
  <si>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</si>
  <si>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</si>
  <si>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</si>
  <si>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</si>
  <si>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</si>
  <si>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</si>
  <si>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</si>
  <si>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</si>
  <si>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</si>
  <si>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</si>
  <si>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</si>
  <si>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</si>
  <si>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</si>
  <si>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</si>
  <si>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</si>
  <si>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</si>
  <si>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</si>
  <si>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</si>
  <si>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</si>
  <si>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</si>
  <si>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</si>
  <si>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</si>
  <si>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</si>
  <si>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</si>
  <si>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</si>
  <si>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</si>
  <si>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</si>
  <si>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</si>
  <si>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</si>
  <si>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</si>
  <si>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</si>
  <si>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</si>
  <si>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</si>
  <si>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</si>
  <si>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</si>
  <si>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</si>
  <si>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</si>
  <si>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</si>
  <si>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</si>
  <si>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</si>
  <si>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</si>
  <si>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</si>
  <si>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</si>
  <si>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</si>
  <si>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</si>
  <si>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</si>
  <si>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</si>
  <si>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</si>
  <si>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</si>
  <si>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</si>
  <si>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</si>
  <si>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</si>
  <si>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</si>
  <si>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</si>
  <si>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</si>
  <si>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</si>
  <si>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</si>
  <si>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</si>
  <si>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</si>
  <si>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</si>
  <si>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</si>
  <si>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</si>
  <si>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</si>
  <si>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</si>
  <si>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</si>
  <si>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</si>
  <si>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</si>
  <si>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</si>
  <si>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</si>
  <si>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</si>
  <si>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</si>
  <si>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</si>
  <si>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</si>
  <si>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</si>
  <si>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</si>
  <si>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</si>
  <si>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</si>
  <si>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</si>
  <si>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</si>
  <si>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</si>
  <si>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</si>
  <si>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</si>
  <si>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</si>
  <si>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</si>
  <si>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</si>
  <si>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</si>
  <si>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</si>
  <si>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</si>
  <si>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</si>
  <si>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</si>
  <si>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</si>
  <si>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</si>
  <si>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</si>
  <si>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</si>
  <si>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</si>
  <si>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</si>
  <si>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</si>
  <si>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</si>
  <si>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</si>
  <si>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</si>
  <si>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</si>
  <si>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</si>
  <si>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</si>
  <si>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</si>
  <si>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</si>
  <si>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</si>
  <si>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</si>
  <si>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</si>
  <si>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</si>
  <si>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</si>
  <si>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</si>
  <si>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</si>
  <si>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</si>
  <si>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</si>
  <si>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</si>
  <si>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</si>
  <si>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</si>
  <si>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</si>
  <si>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</si>
  <si>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</si>
  <si>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</si>
  <si>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</si>
  <si>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</si>
  <si>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</si>
  <si>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</si>
  <si>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</si>
  <si>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</si>
  <si>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</si>
  <si>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</si>
  <si>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</si>
  <si>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</si>
  <si>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</si>
  <si>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</si>
  <si>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</si>
  <si>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</si>
  <si>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</si>
  <si>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</si>
  <si>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</si>
  <si>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</si>
  <si>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</si>
  <si>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</si>
  <si>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</si>
  <si>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</si>
  <si>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</si>
  <si>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</si>
  <si>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</si>
  <si>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</si>
  <si>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</si>
  <si>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</si>
  <si>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</si>
  <si>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</si>
  <si>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</si>
  <si>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</si>
  <si>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</si>
  <si>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</si>
  <si>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</si>
  <si>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</si>
  <si>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</si>
  <si>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</si>
  <si>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</si>
  <si>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</si>
  <si>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</si>
  <si>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</si>
  <si>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</si>
  <si>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</si>
  <si>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</si>
  <si>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</si>
  <si>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</si>
  <si>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</si>
  <si>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</si>
  <si>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</si>
  <si>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</si>
  <si>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</si>
  <si>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</si>
  <si>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</si>
  <si>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</si>
  <si>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</si>
  <si>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</si>
  <si>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</si>
  <si>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</si>
  <si>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</si>
  <si>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</si>
  <si>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</si>
  <si>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</si>
  <si>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</si>
  <si>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</si>
  <si>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</si>
  <si>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</si>
  <si>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</si>
  <si>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</si>
  <si>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</si>
  <si>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</si>
  <si>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</si>
  <si>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</si>
  <si>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</si>
  <si>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</si>
  <si>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</si>
  <si>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</si>
  <si>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</si>
  <si>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</si>
  <si>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</si>
  <si>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</si>
  <si>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</si>
  <si>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</si>
  <si>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</si>
  <si>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</si>
  <si>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</si>
  <si>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</si>
  <si>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</si>
  <si>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</si>
  <si>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</si>
  <si>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</si>
  <si>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</si>
  <si>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</si>
  <si>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</si>
  <si>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</si>
  <si>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</si>
  <si>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</si>
  <si>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</si>
  <si>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</si>
  <si>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</si>
  <si>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</si>
  <si>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</si>
  <si>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</si>
  <si>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</si>
  <si>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</si>
  <si>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</si>
  <si>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</si>
  <si>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</si>
  <si>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</si>
  <si>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</si>
  <si>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</si>
  <si>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</si>
  <si>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</si>
  <si>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</si>
  <si>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</si>
  <si>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</si>
  <si>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</si>
  <si>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</si>
  <si>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</si>
  <si>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</si>
  <si>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</si>
  <si>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</si>
  <si>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</si>
  <si>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</si>
  <si>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</si>
  <si>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</si>
  <si>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</si>
  <si>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</si>
  <si>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</si>
  <si>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</si>
  <si>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</si>
  <si>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</si>
  <si>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</si>
  <si>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</si>
  <si>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</si>
  <si>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</si>
  <si>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</si>
  <si>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</si>
  <si>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</si>
  <si>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</si>
  <si>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</si>
  <si>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</si>
  <si>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</si>
  <si>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</si>
  <si>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</si>
  <si>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</si>
  <si>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</si>
  <si>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</si>
  <si>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</si>
  <si>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</si>
  <si>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</si>
  <si>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</si>
  <si>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</si>
  <si>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</si>
  <si>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</si>
  <si>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</si>
  <si>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</si>
  <si>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</si>
  <si>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</si>
  <si>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</si>
  <si>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</si>
  <si>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</si>
  <si>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</si>
  <si>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</si>
  <si>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</si>
  <si>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</si>
  <si>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</si>
  <si>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</si>
  <si>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</si>
  <si>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</si>
  <si>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</si>
  <si>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</si>
  <si>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</si>
  <si>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</si>
  <si>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</si>
  <si>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</si>
  <si>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</si>
  <si>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</si>
  <si>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</si>
  <si>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</si>
  <si>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</si>
  <si>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</si>
  <si>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</si>
  <si>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</si>
  <si>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</si>
  <si>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</si>
  <si>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</si>
  <si>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</si>
  <si>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</si>
  <si>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</si>
  <si>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</si>
  <si>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</si>
  <si>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</si>
  <si>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</si>
  <si>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</si>
  <si>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</si>
  <si>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</si>
  <si>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</si>
  <si>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</si>
  <si>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</si>
  <si>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</si>
  <si>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</si>
  <si>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</si>
  <si>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</si>
  <si>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</si>
  <si>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</si>
  <si>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</si>
  <si>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</si>
  <si>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</si>
  <si>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</si>
  <si>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</si>
  <si>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</si>
  <si>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</si>
  <si>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</si>
  <si>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</si>
  <si>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</si>
  <si>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</si>
  <si>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</si>
  <si>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</si>
  <si>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</si>
  <si>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</si>
  <si>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</si>
  <si>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</si>
  <si>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</si>
  <si>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</si>
  <si>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</si>
  <si>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</si>
  <si>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</si>
  <si>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</si>
  <si>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</si>
  <si>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</si>
  <si>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</si>
  <si>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</si>
  <si>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</si>
  <si>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</si>
  <si>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</si>
  <si>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</si>
  <si>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</si>
  <si>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</si>
  <si>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</si>
  <si>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</si>
  <si>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</si>
  <si>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</si>
  <si>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</si>
  <si>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</si>
  <si>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</si>
  <si>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</si>
  <si>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</si>
  <si>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</si>
  <si>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</si>
  <si>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</si>
  <si>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</si>
  <si>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</si>
  <si>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</si>
  <si>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</si>
  <si>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</si>
  <si>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</si>
  <si>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</si>
  <si>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</si>
  <si>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</si>
  <si>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</si>
  <si>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</si>
  <si>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</si>
  <si>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</si>
  <si>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</si>
  <si>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</si>
  <si>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</si>
  <si>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</si>
  <si>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</si>
  <si>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</si>
  <si>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</si>
  <si>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</si>
  <si>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</si>
  <si>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</si>
  <si>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</si>
  <si>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</si>
  <si>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</si>
  <si>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</si>
  <si>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</si>
  <si>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</si>
  <si>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</si>
  <si>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</si>
  <si>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</si>
  <si>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</si>
  <si>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</si>
  <si>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</si>
  <si>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</si>
  <si>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</si>
  <si>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</si>
  <si>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</si>
  <si>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</si>
  <si>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</si>
  <si>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</si>
  <si>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</si>
  <si>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</si>
  <si>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</si>
  <si>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</si>
  <si>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</si>
  <si>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</si>
  <si>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</si>
  <si>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</si>
  <si>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</si>
  <si>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</si>
  <si>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</si>
  <si>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</si>
  <si>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</si>
  <si>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</si>
  <si>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</si>
  <si>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</si>
  <si>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</si>
  <si>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</si>
  <si>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</si>
  <si>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</si>
  <si>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</si>
  <si>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</si>
  <si>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</si>
  <si>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</si>
  <si>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</si>
  <si>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</si>
  <si>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</si>
  <si>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</si>
  <si>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</si>
  <si>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</si>
  <si>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</si>
  <si>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</si>
  <si>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</si>
  <si>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</si>
  <si>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</si>
  <si>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</si>
  <si>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</si>
  <si>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</si>
  <si>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</si>
  <si>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</si>
  <si>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</si>
  <si>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</si>
  <si>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</si>
  <si>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</si>
  <si>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</si>
  <si>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</si>
  <si>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</si>
  <si>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</si>
  <si>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</si>
  <si>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</si>
  <si>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</si>
  <si>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</si>
  <si>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</si>
  <si>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</si>
  <si>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</si>
  <si>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</si>
  <si>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</si>
  <si>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</si>
  <si>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</si>
  <si>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</si>
  <si>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</si>
  <si>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</si>
  <si>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</si>
  <si>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</si>
  <si>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</si>
  <si>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</si>
  <si>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</si>
  <si>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</si>
  <si>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</si>
  <si>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</si>
  <si>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</si>
  <si>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</si>
  <si>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</si>
  <si>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</si>
  <si>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</si>
  <si>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</si>
  <si>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</si>
  <si>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</si>
  <si>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</si>
  <si>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</si>
  <si>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</si>
  <si>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</si>
  <si>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</si>
  <si>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</si>
  <si>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</si>
  <si>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</si>
  <si>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</si>
  <si>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</si>
  <si>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</si>
  <si>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</si>
  <si>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</si>
  <si>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</si>
  <si>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</si>
  <si>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</si>
  <si>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</si>
  <si>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</si>
  <si>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</si>
  <si>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</si>
  <si>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</si>
  <si>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</si>
  <si>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</si>
  <si>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</si>
  <si>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</si>
  <si>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</si>
  <si>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</si>
  <si>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</si>
  <si>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</si>
  <si>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</si>
  <si>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</si>
  <si>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</si>
  <si>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</si>
  <si>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</si>
  <si>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</si>
  <si>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</si>
  <si>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</si>
  <si>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</si>
  <si>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</si>
  <si>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</si>
  <si>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</si>
  <si>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</si>
  <si>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</si>
  <si>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</si>
  <si>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</si>
  <si>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</si>
  <si>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</si>
  <si>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</si>
  <si>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</si>
  <si>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</si>
  <si>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</si>
  <si>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</si>
  <si>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</si>
  <si>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</si>
  <si>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</si>
  <si>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</si>
  <si>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</si>
  <si>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</si>
  <si>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</si>
  <si>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</si>
  <si>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</si>
  <si>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</si>
  <si>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</si>
  <si>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</si>
  <si>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</si>
  <si>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</si>
  <si>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</si>
  <si>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</si>
  <si>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</si>
  <si>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</si>
  <si>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</si>
  <si>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</si>
  <si>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</si>
  <si>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</si>
  <si>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</si>
  <si>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</si>
  <si>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</si>
  <si>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</si>
  <si>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</si>
  <si>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</si>
  <si>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</si>
  <si>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</si>
  <si>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</si>
  <si>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</si>
  <si>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</si>
  <si>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</si>
  <si>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</si>
  <si>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</si>
  <si>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</si>
  <si>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</si>
  <si>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</si>
  <si>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</si>
  <si>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</si>
  <si>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</si>
  <si>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</si>
  <si>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</si>
  <si>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</si>
  <si>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</si>
  <si>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</si>
  <si>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</si>
  <si>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</si>
  <si>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</si>
  <si>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</si>
  <si>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</si>
  <si>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</si>
  <si>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</si>
  <si>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</si>
  <si>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</si>
  <si>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</si>
  <si>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</si>
  <si>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</si>
  <si>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</si>
  <si>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</si>
  <si>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</si>
  <si>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</si>
  <si>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</si>
  <si>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</si>
  <si>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</si>
  <si>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</si>
  <si>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</si>
  <si>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</si>
  <si>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</si>
  <si>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</si>
  <si>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</si>
  <si>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</si>
  <si>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</si>
  <si>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</si>
  <si>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</si>
  <si>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</si>
  <si>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</si>
  <si>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</si>
  <si>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</si>
  <si>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</si>
  <si>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</si>
  <si>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</si>
  <si>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</si>
  <si>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</si>
  <si>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</si>
  <si>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</si>
  <si>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</si>
  <si>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</si>
  <si>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</si>
  <si>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</si>
  <si>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</si>
  <si>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</si>
  <si>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</si>
  <si>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</si>
  <si>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</si>
  <si>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</si>
  <si>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</si>
  <si>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</si>
  <si>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</si>
  <si>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</si>
  <si>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</si>
  <si>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</si>
  <si>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</si>
  <si>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</si>
  <si>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</si>
  <si>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</si>
  <si>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</si>
  <si>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</si>
  <si>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</si>
  <si>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</si>
  <si>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</si>
  <si>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</si>
  <si>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</si>
  <si>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</si>
  <si>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</si>
  <si>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</si>
  <si>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</si>
  <si>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</si>
  <si>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</si>
  <si>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</si>
  <si>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</si>
  <si>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</si>
  <si>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</si>
  <si>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</si>
  <si>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</si>
  <si>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</si>
  <si>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</si>
  <si>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</si>
  <si>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</si>
  <si>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</si>
  <si>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</si>
  <si>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</si>
  <si>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</si>
  <si>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</si>
  <si>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</si>
  <si>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</si>
  <si>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</si>
  <si>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</si>
  <si>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</si>
  <si>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</si>
  <si>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</si>
  <si>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</si>
  <si>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</si>
  <si>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</si>
  <si>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</si>
  <si>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</si>
  <si>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</si>
  <si>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</si>
  <si>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</si>
  <si>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</si>
  <si>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</si>
  <si>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</si>
  <si>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</si>
  <si>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</si>
  <si>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</si>
  <si>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</si>
  <si>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</si>
  <si>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</si>
  <si>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</si>
  <si>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</si>
  <si>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</si>
  <si>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</si>
  <si>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</si>
  <si>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</si>
  <si>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</si>
  <si>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</si>
  <si>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</si>
  <si>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</si>
  <si>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</si>
  <si>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</si>
  <si>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</si>
  <si>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</si>
  <si>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</si>
  <si>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</si>
  <si>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</si>
  <si>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</si>
  <si>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</si>
  <si>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</si>
  <si>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</si>
  <si>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</si>
  <si>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</si>
  <si>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</si>
  <si>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</si>
  <si>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</si>
  <si>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</si>
  <si>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</si>
  <si>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</si>
  <si>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</si>
  <si>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</si>
  <si>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</si>
  <si>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</si>
  <si>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</si>
  <si>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</si>
  <si>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</si>
  <si>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</si>
  <si>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</si>
  <si>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</si>
  <si>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</si>
  <si>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</si>
  <si>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</si>
  <si>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</si>
  <si>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</si>
  <si>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</si>
  <si>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</si>
  <si>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</si>
  <si>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</si>
  <si>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</si>
  <si>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</si>
  <si>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</si>
  <si>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</si>
  <si>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</si>
  <si>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</si>
  <si>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</si>
  <si>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</si>
  <si>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</si>
  <si>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</si>
  <si>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</si>
  <si>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</si>
  <si>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</si>
  <si>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</si>
  <si>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</si>
  <si>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</si>
  <si>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</si>
  <si>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</si>
  <si>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</si>
  <si>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</si>
  <si>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</si>
  <si>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</si>
  <si>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</si>
  <si>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</si>
  <si>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</si>
  <si>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</si>
  <si>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</si>
  <si>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</si>
  <si>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</si>
  <si>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</si>
  <si>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</si>
  <si>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</si>
  <si>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</si>
  <si>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</si>
  <si>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</si>
  <si>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</si>
  <si>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</si>
  <si>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</si>
  <si>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</si>
  <si>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</si>
  <si>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</si>
  <si>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</si>
  <si>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</si>
  <si>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</si>
  <si>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</si>
  <si>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</si>
  <si>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</si>
  <si>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</si>
  <si>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</si>
  <si>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</si>
  <si>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</si>
  <si>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</si>
  <si>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</si>
  <si>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</si>
  <si>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</si>
  <si>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</si>
  <si>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</si>
  <si>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</si>
  <si>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</si>
  <si>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</si>
  <si>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</si>
  <si>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</si>
  <si>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</si>
  <si>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</si>
  <si>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</si>
  <si>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</si>
  <si>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</si>
  <si>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</si>
  <si>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</si>
  <si>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</si>
  <si>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</si>
  <si>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</si>
  <si>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</si>
  <si>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</si>
  <si>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</si>
  <si>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</si>
  <si>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</si>
  <si>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</si>
  <si>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</si>
  <si>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</si>
  <si>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</si>
  <si>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</si>
  <si>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</si>
  <si>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</si>
  <si>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</si>
  <si>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</si>
  <si>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</si>
  <si>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</si>
  <si>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</si>
  <si>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</si>
  <si>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</si>
  <si>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</si>
  <si>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</si>
  <si>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</si>
  <si>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</si>
  <si>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</si>
  <si>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</si>
  <si>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</si>
  <si>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</si>
  <si>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</si>
  <si>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</si>
  <si>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</si>
  <si>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</si>
  <si>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</si>
  <si>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</si>
  <si>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</si>
  <si>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</si>
  <si>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</si>
  <si>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</si>
  <si>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</si>
  <si>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</si>
  <si>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</si>
  <si>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</si>
  <si>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</si>
  <si>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</si>
  <si>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</si>
  <si>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</si>
  <si>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</si>
  <si>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</si>
  <si>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</si>
  <si>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</si>
  <si>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</si>
  <si>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</si>
  <si>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</si>
  <si>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</si>
  <si>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</si>
  <si>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</si>
  <si>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</si>
  <si>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</si>
  <si>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</si>
  <si>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</si>
  <si>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</si>
  <si>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</si>
  <si>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</si>
  <si>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</si>
  <si>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</si>
  <si>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</si>
  <si>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</si>
  <si>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</si>
  <si>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</si>
  <si>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</si>
  <si>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</si>
  <si>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</si>
  <si>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</si>
  <si>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</si>
  <si>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</si>
  <si>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</si>
  <si>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</si>
  <si>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</si>
  <si>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</si>
  <si>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</si>
  <si>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</si>
  <si>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</si>
  <si>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</si>
  <si>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</si>
  <si>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</si>
  <si>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</si>
  <si>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</si>
  <si>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</si>
  <si>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</si>
  <si>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</si>
  <si>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</si>
  <si>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</si>
  <si>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</si>
  <si>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</si>
  <si>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</si>
  <si>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</si>
  <si>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</si>
  <si>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</si>
  <si>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</si>
  <si>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</si>
  <si>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</si>
  <si>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</si>
  <si>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</si>
  <si>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</si>
  <si>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</si>
  <si>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</si>
  <si>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</si>
  <si>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</si>
  <si>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</si>
  <si>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</si>
  <si>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</si>
  <si>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</si>
  <si>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</si>
  <si>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</si>
  <si>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</si>
  <si>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</si>
  <si>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</si>
  <si>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</si>
  <si>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</si>
  <si>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</si>
  <si>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</si>
  <si>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</si>
  <si>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</si>
  <si>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</si>
  <si>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</si>
  <si>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</si>
  <si>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</si>
  <si>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</si>
  <si>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</si>
  <si>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</si>
  <si>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</si>
  <si>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</si>
  <si>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</si>
  <si>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</si>
  <si>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</si>
  <si>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</si>
  <si>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</si>
  <si>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</si>
  <si>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</si>
  <si>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</si>
  <si>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</si>
  <si>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</si>
  <si>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</si>
  <si>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</si>
  <si>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</si>
  <si>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</si>
  <si>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</si>
  <si>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</si>
  <si>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</si>
  <si>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</si>
  <si>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</si>
  <si>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</si>
  <si>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</si>
  <si>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</si>
  <si>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</si>
  <si>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</si>
  <si>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</si>
  <si>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</si>
  <si>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</si>
  <si>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</si>
  <si>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</si>
  <si>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</si>
  <si>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</si>
  <si>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</si>
  <si>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</si>
  <si>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</si>
  <si>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</si>
  <si>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</si>
  <si>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</si>
  <si>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</si>
  <si>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</si>
  <si>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</si>
  <si>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</si>
  <si>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</si>
  <si>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</si>
  <si>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</si>
  <si>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</si>
  <si>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</si>
  <si>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</si>
  <si>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</si>
  <si>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</si>
  <si>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</si>
  <si>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</si>
  <si>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</si>
  <si>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</si>
  <si>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</si>
  <si>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</si>
  <si>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</si>
  <si>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</si>
  <si>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</si>
  <si>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</si>
  <si>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</si>
  <si>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</si>
  <si>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</si>
  <si>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</si>
  <si>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</si>
  <si>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</si>
  <si>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</si>
  <si>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</si>
  <si>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</si>
  <si>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</si>
  <si>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</si>
  <si>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</si>
  <si>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</si>
  <si>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</si>
  <si>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</si>
  <si>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</si>
  <si>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</si>
  <si>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</si>
  <si>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</si>
  <si>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</si>
  <si>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</si>
  <si>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</si>
  <si>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</si>
  <si>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</si>
  <si>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</si>
  <si>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</si>
  <si>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</si>
  <si>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</si>
  <si>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</si>
  <si>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</si>
  <si>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</si>
  <si>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</si>
  <si>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</si>
  <si>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</si>
  <si>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</si>
  <si>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</si>
  <si>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</si>
  <si>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</si>
  <si>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</si>
  <si>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</si>
  <si>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</si>
  <si>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</si>
  <si>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</si>
  <si>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</si>
  <si>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</si>
  <si>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</si>
  <si>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</si>
  <si>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</si>
  <si>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</si>
  <si>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</si>
  <si>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</si>
  <si>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</si>
  <si>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</si>
  <si>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</si>
  <si>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</si>
  <si>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</si>
  <si>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</si>
  <si>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</si>
  <si>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</si>
  <si>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</si>
  <si>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</si>
  <si>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</si>
  <si>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</si>
  <si>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</si>
  <si>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</si>
  <si>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</si>
  <si>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</si>
  <si>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</si>
  <si>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</si>
  <si>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</si>
  <si>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</si>
  <si>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</si>
  <si>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</si>
  <si>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</si>
  <si>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</si>
  <si>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</si>
  <si>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</si>
  <si>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</si>
  <si>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</si>
  <si>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</si>
  <si>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</si>
  <si>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</si>
  <si>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</si>
  <si>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</si>
  <si>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</si>
  <si>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</si>
  <si>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</si>
  <si>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</si>
  <si>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</si>
  <si>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</si>
  <si>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</si>
  <si>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</si>
  <si>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</si>
  <si>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</si>
  <si>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</si>
  <si>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</si>
  <si>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</si>
  <si>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</si>
  <si>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</si>
  <si>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</si>
  <si>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</si>
  <si>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</si>
  <si>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</si>
  <si>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</si>
  <si>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</si>
  <si>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</si>
  <si>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</si>
  <si>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</si>
  <si>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</si>
  <si>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</si>
  <si>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</si>
  <si>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</si>
  <si>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</si>
  <si>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</si>
  <si>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</si>
  <si>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</si>
  <si>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</si>
  <si>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</si>
  <si>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</si>
  <si>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</si>
  <si>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</si>
  <si>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</si>
  <si>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</si>
  <si>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</si>
  <si>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</si>
  <si>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</si>
  <si>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</si>
  <si>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</si>
  <si>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</si>
  <si>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</si>
  <si>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</si>
  <si>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</si>
  <si>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</si>
  <si>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</si>
  <si>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</si>
  <si>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</si>
  <si>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</si>
  <si>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</si>
  <si>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</si>
  <si>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</si>
  <si>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</si>
  <si>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</si>
  <si>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</si>
  <si>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</si>
  <si>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</si>
  <si>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</si>
  <si>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</si>
  <si>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</si>
  <si>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</si>
  <si>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</si>
  <si>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</si>
  <si>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</si>
  <si>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</si>
  <si>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</si>
  <si>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</si>
  <si>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</si>
  <si>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</si>
  <si>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</si>
  <si>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</si>
  <si>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</si>
  <si>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</si>
  <si>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</si>
  <si>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</si>
  <si>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</si>
  <si>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</si>
  <si>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</si>
  <si>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</si>
  <si>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</si>
  <si>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</si>
  <si>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</si>
  <si>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</si>
  <si>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</si>
  <si>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</si>
  <si>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</si>
  <si>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</si>
  <si>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</si>
  <si>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</si>
  <si>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</si>
  <si>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</si>
  <si>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</si>
  <si>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</si>
  <si>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</si>
  <si>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</si>
  <si>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</si>
  <si>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</si>
  <si>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</si>
  <si>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</si>
  <si>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</si>
  <si>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</si>
  <si>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</si>
  <si>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</si>
  <si>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</si>
  <si>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</si>
  <si>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</si>
  <si>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</si>
  <si>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</si>
  <si>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</si>
  <si>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</si>
  <si>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</si>
  <si>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</si>
  <si>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</si>
  <si>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</si>
  <si>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</si>
  <si>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</si>
  <si>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</si>
  <si>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</si>
  <si>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</si>
  <si>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</si>
  <si>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</si>
  <si>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</si>
  <si>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</si>
  <si>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</si>
  <si>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</si>
  <si>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</si>
  <si>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</si>
  <si>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</si>
  <si>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</si>
  <si>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</si>
  <si>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</si>
  <si>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</si>
  <si>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</si>
  <si>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</si>
  <si>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</si>
  <si>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</si>
  <si>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</si>
  <si>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</si>
  <si>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</si>
  <si>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</si>
  <si>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</si>
  <si>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</si>
  <si>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</si>
  <si>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</si>
  <si>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</si>
  <si>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</si>
  <si>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</si>
  <si>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</si>
  <si>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</si>
  <si>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</si>
  <si>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</si>
  <si>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</si>
  <si>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</si>
  <si>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</si>
  <si>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</si>
  <si>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</si>
  <si>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</si>
  <si>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</si>
  <si>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</si>
  <si>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</si>
  <si>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</si>
  <si>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</si>
  <si>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</si>
  <si>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</si>
  <si>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</si>
  <si>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</si>
  <si>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</si>
  <si>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</si>
  <si>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</si>
  <si>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</si>
  <si>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</si>
  <si>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</si>
  <si>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</si>
  <si>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</si>
  <si>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</si>
  <si>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</si>
  <si>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</si>
  <si>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</si>
  <si>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</si>
  <si>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</si>
  <si>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</si>
  <si>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</si>
  <si>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</si>
  <si>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</si>
  <si>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</si>
  <si>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</si>
  <si>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</si>
  <si>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</si>
  <si>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</si>
  <si>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</si>
  <si>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</si>
  <si>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</si>
  <si>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</si>
  <si>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</si>
  <si>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</si>
  <si>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</si>
  <si>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</si>
  <si>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</si>
  <si>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</si>
  <si>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</si>
  <si>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</si>
  <si>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</si>
  <si>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</si>
  <si>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</si>
  <si>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</si>
  <si>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</si>
  <si>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</si>
  <si>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</si>
  <si>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</si>
  <si>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</si>
  <si>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</si>
  <si>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</si>
  <si>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</si>
  <si>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</si>
  <si>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</si>
  <si>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</si>
  <si>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</si>
  <si>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</si>
  <si>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</si>
  <si>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</si>
  <si>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</si>
  <si>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</si>
  <si>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</si>
  <si>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</si>
  <si>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</si>
  <si>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</si>
  <si>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</si>
  <si>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</si>
  <si>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</si>
  <si>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</si>
  <si>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</si>
  <si>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</si>
  <si>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</si>
  <si>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</si>
  <si>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</si>
  <si>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</si>
  <si>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</si>
  <si>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</si>
  <si>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</si>
  <si>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</si>
  <si>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</si>
  <si>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</si>
  <si>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</si>
  <si>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</si>
  <si>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</si>
  <si>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</si>
  <si>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</si>
  <si>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</si>
  <si>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</si>
  <si>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</si>
  <si>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</si>
  <si>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</si>
  <si>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</si>
  <si>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</si>
  <si>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</si>
  <si>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</si>
  <si>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</si>
  <si>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</si>
  <si>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</si>
  <si>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</si>
  <si>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</si>
  <si>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</si>
  <si>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</si>
  <si>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</si>
  <si>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</si>
  <si>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</si>
  <si>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</si>
  <si>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</si>
  <si>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</si>
  <si>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</si>
  <si>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</si>
  <si>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</si>
  <si>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</si>
  <si>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</si>
  <si>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</si>
  <si>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</si>
  <si>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</si>
  <si>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</si>
  <si>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</si>
  <si>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</si>
  <si>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</si>
  <si>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</si>
  <si>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</si>
  <si>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</si>
  <si>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</si>
  <si>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</si>
  <si>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</si>
  <si>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</si>
  <si>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</si>
  <si>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</si>
  <si>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</si>
  <si>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</si>
  <si>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</si>
  <si>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</si>
  <si>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</si>
  <si>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</si>
  <si>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</si>
  <si>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</si>
  <si>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</si>
  <si>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</si>
  <si>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</si>
  <si>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</si>
  <si>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</si>
  <si>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</si>
  <si>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</si>
  <si>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</si>
  <si>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</si>
  <si>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</si>
  <si>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</si>
  <si>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</si>
  <si>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</si>
  <si>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</si>
  <si>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</si>
  <si>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</si>
  <si>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</si>
  <si>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</si>
  <si>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</si>
  <si>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</si>
  <si>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</si>
  <si>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</si>
  <si>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</si>
  <si>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</si>
  <si>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</si>
  <si>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</si>
  <si>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</si>
  <si>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</si>
  <si>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</si>
  <si>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</si>
  <si>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</si>
  <si>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</si>
  <si>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</si>
  <si>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</si>
  <si>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</si>
  <si>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</si>
  <si>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</si>
  <si>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</si>
  <si>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</si>
  <si>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</si>
  <si>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</si>
  <si>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</si>
  <si>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</si>
  <si>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</si>
  <si>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</si>
  <si>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</si>
  <si>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</si>
  <si>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</si>
  <si>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</si>
  <si>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</si>
  <si>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</si>
  <si>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</si>
  <si>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</si>
  <si>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</si>
  <si>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</si>
  <si>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</si>
  <si>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</si>
  <si>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</si>
  <si>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</si>
  <si>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</si>
  <si>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</si>
  <si>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</si>
  <si>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</si>
  <si>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</si>
  <si>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</si>
  <si>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</si>
  <si>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</si>
  <si>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</si>
  <si>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</si>
  <si>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</si>
  <si>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</si>
  <si>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</si>
  <si>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</si>
  <si>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</si>
  <si>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</si>
  <si>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</si>
  <si>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</si>
  <si>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</si>
  <si>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</si>
  <si>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</si>
  <si>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</si>
  <si>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</si>
  <si>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</si>
  <si>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</si>
  <si>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</si>
  <si>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</si>
  <si>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</si>
  <si>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</si>
  <si>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</si>
  <si>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</si>
  <si>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</si>
  <si>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</si>
  <si>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</si>
  <si>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</si>
  <si>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</si>
  <si>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</si>
  <si>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</si>
  <si>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</si>
  <si>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</si>
  <si>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</si>
  <si>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</si>
  <si>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</si>
  <si>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</si>
  <si>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</si>
  <si>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</si>
  <si>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</si>
  <si>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</si>
  <si>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</si>
  <si>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</si>
  <si>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</si>
  <si>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</si>
  <si>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</si>
  <si>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</si>
  <si>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</si>
  <si>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</si>
  <si>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</si>
  <si>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</si>
  <si>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</si>
  <si>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</si>
  <si>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</si>
  <si>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</si>
  <si>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</si>
  <si>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</si>
  <si>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</si>
  <si>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</si>
  <si>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</si>
  <si>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</si>
  <si>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</si>
  <si>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</si>
  <si>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</si>
  <si>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</si>
  <si>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</si>
  <si>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</si>
  <si>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</si>
  <si>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</si>
  <si>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</si>
  <si>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</si>
  <si>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</si>
  <si>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</si>
  <si>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</si>
  <si>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</si>
  <si>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</si>
  <si>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</si>
  <si>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</si>
  <si>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</si>
  <si>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</si>
  <si>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</si>
  <si>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</si>
  <si>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</si>
  <si>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</si>
  <si>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</si>
  <si>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</si>
  <si>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</si>
  <si>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</si>
  <si>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</si>
  <si>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</si>
  <si>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</si>
  <si>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</si>
  <si>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</si>
  <si>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</si>
  <si>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</si>
  <si>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</si>
  <si>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</si>
  <si>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</si>
  <si>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</si>
  <si>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</si>
  <si>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</si>
  <si>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</si>
  <si>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</si>
  <si>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</si>
  <si>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</si>
  <si>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</si>
  <si>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</si>
  <si>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</si>
  <si>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</si>
  <si>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</si>
  <si>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</si>
  <si>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</si>
  <si>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</si>
  <si>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</si>
  <si>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</si>
  <si>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</si>
  <si>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</si>
  <si>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</si>
  <si>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</si>
  <si>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</si>
  <si>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</si>
  <si>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</si>
  <si>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</si>
  <si>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</si>
  <si>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</si>
  <si>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</si>
  <si>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</si>
  <si>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</si>
  <si>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</si>
  <si>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</si>
  <si>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</si>
  <si>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</si>
  <si>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</si>
  <si>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</si>
  <si>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</si>
  <si>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</si>
  <si>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</si>
  <si>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</si>
  <si>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</si>
  <si>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</si>
  <si>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</si>
  <si>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</si>
  <si>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</si>
  <si>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</si>
  <si>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</si>
  <si>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</si>
  <si>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</si>
  <si>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</si>
  <si>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</si>
  <si>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</si>
  <si>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</si>
  <si>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</si>
  <si>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</si>
  <si>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</si>
  <si>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</si>
  <si>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</si>
  <si>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</si>
  <si>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</si>
  <si>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</si>
  <si>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</si>
  <si>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</si>
  <si>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</si>
  <si>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</si>
  <si>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</si>
  <si>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</si>
  <si>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</si>
  <si>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</si>
  <si>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</si>
  <si>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</si>
  <si>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</si>
  <si>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</si>
  <si>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</si>
  <si>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</si>
  <si>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</si>
  <si>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</si>
  <si>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</si>
  <si>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</si>
  <si>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</si>
  <si>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</si>
  <si>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</si>
  <si>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</si>
  <si>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</si>
  <si>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</si>
  <si>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</si>
  <si>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</si>
  <si>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</si>
  <si>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</si>
  <si>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</si>
  <si>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</si>
  <si>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</si>
  <si>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</si>
  <si>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</si>
  <si>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</si>
  <si>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</si>
  <si>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</si>
  <si>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</si>
  <si>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</si>
  <si>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</si>
  <si>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</si>
  <si>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</si>
  <si>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</si>
  <si>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</si>
  <si>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</si>
  <si>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</si>
  <si>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</si>
  <si>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</si>
  <si>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</si>
  <si>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</si>
  <si>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</si>
  <si>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</si>
  <si>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</si>
  <si>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</si>
  <si>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</si>
  <si>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</si>
  <si>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</si>
  <si>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</si>
  <si>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</si>
  <si>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</si>
  <si>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</si>
  <si>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</si>
  <si>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</si>
  <si>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</si>
  <si>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</si>
  <si>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</si>
  <si>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</si>
  <si>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</si>
  <si>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</si>
  <si>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</si>
  <si>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</si>
  <si>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</si>
  <si>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</si>
  <si>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</si>
  <si>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</si>
  <si>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</si>
  <si>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</si>
  <si>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</si>
  <si>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</si>
  <si>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</si>
  <si>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</si>
  <si>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</si>
  <si>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</si>
  <si>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</si>
  <si>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</si>
  <si>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</si>
  <si>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</si>
  <si>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</si>
  <si>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</si>
  <si>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</si>
  <si>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</si>
  <si>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</si>
  <si>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</si>
  <si>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</si>
  <si>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</si>
  <si>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</si>
  <si>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</si>
  <si>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</si>
  <si>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</si>
  <si>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</si>
  <si>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</si>
  <si>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</si>
  <si>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</si>
  <si>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</si>
  <si>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</si>
  <si>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</si>
  <si>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</si>
  <si>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</si>
  <si>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</si>
  <si>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</si>
  <si>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</si>
  <si>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</si>
  <si>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</si>
  <si>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</si>
  <si>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</si>
  <si>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</si>
  <si>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</si>
  <si>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</si>
  <si>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</si>
  <si>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</si>
  <si>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</si>
  <si>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</si>
  <si>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</si>
  <si>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</si>
  <si>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</si>
  <si>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</si>
  <si>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</si>
  <si>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</si>
  <si>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</si>
  <si>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</si>
  <si>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</si>
  <si>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</si>
  <si>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</si>
  <si>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</si>
  <si>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</si>
  <si>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</si>
  <si>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</si>
  <si>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</si>
  <si>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</si>
  <si>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</si>
  <si>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</si>
  <si>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</si>
  <si>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</si>
  <si>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</si>
  <si>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</si>
  <si>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</si>
  <si>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</si>
  <si>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</si>
  <si>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</si>
  <si>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</si>
  <si>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</si>
  <si>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</si>
  <si>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</si>
  <si>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</si>
  <si>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</si>
  <si>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</si>
  <si>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</si>
  <si>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</si>
  <si>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</si>
  <si>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</si>
  <si>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</si>
  <si>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</si>
  <si>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</si>
  <si>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</si>
  <si>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</si>
  <si>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</si>
  <si>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</si>
  <si>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</si>
  <si>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</si>
  <si>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</si>
  <si>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</si>
  <si>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</si>
  <si>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</si>
  <si>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</si>
  <si>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</si>
  <si>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</si>
  <si>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</si>
  <si>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</si>
  <si>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</si>
  <si>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</si>
  <si>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</si>
  <si>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</si>
  <si>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</si>
  <si>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</si>
  <si>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</si>
  <si>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</si>
  <si>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</si>
  <si>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</si>
  <si>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</si>
  <si>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</si>
  <si>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</si>
  <si>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</si>
  <si>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</si>
  <si>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</si>
  <si>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</si>
  <si>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</si>
  <si>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</si>
  <si>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</si>
  <si>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</si>
  <si>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</si>
  <si>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</si>
  <si>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</si>
  <si>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</si>
  <si>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</si>
  <si>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</si>
  <si>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</si>
  <si>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</si>
  <si>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</si>
  <si>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</si>
  <si>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</si>
  <si>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</si>
  <si>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</si>
  <si>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</si>
  <si>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</si>
  <si>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</si>
  <si>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</si>
  <si>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</si>
  <si>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</si>
  <si>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</si>
  <si>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</si>
  <si>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</si>
  <si>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</si>
  <si>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</si>
  <si>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</si>
  <si>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</si>
  <si>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</si>
  <si>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</si>
  <si>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</si>
  <si>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</si>
  <si>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</si>
  <si>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</si>
  <si>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</si>
  <si>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</si>
  <si>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</si>
  <si>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</si>
  <si>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</si>
  <si>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</si>
  <si>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</si>
  <si>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</si>
  <si>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</si>
  <si>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</si>
  <si>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</si>
  <si>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</si>
  <si>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</si>
  <si>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</si>
  <si>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</si>
  <si>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</si>
  <si>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</si>
  <si>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</si>
  <si>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</si>
  <si>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</si>
  <si>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</si>
  <si>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</si>
  <si>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</si>
  <si>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</si>
  <si>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</si>
  <si>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</si>
  <si>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</si>
  <si>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</si>
  <si>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</si>
  <si>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</si>
  <si>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</si>
  <si>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</si>
  <si>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</si>
  <si>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</si>
  <si>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</si>
  <si>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</si>
  <si>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</si>
  <si>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</si>
  <si>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</si>
  <si>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</si>
  <si>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</si>
  <si>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</si>
  <si>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</si>
  <si>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</si>
  <si>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</si>
  <si>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</si>
  <si>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</si>
  <si>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</si>
  <si>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</si>
  <si>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</si>
  <si>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</si>
  <si>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</si>
  <si>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</si>
  <si>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</si>
  <si>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</si>
  <si>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</si>
  <si>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</si>
  <si>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</si>
  <si>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</si>
  <si>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</si>
  <si>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</si>
  <si>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</si>
  <si>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</si>
  <si>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</si>
  <si>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</si>
  <si>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</si>
  <si>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</si>
  <si>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</si>
  <si>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</si>
  <si>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</si>
  <si>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</si>
  <si>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</si>
  <si>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</si>
  <si>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</si>
  <si>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</si>
  <si>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</si>
  <si>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</si>
  <si>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</si>
  <si>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</si>
  <si>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</si>
  <si>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</si>
  <si>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</si>
  <si>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</si>
  <si>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</si>
  <si>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</si>
  <si>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</si>
  <si>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</si>
  <si>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</si>
  <si>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</si>
  <si>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</si>
  <si>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</si>
  <si>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</si>
  <si>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</si>
  <si>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</si>
  <si>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</si>
  <si>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</si>
  <si>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</si>
  <si>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</si>
  <si>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</si>
  <si>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</si>
  <si>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</si>
  <si>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</si>
  <si>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</si>
  <si>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</si>
  <si>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</si>
  <si>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</si>
  <si>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</si>
  <si>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</si>
  <si>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</si>
  <si>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</si>
  <si>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</si>
  <si>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</si>
  <si>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</si>
  <si>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</si>
  <si>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</si>
  <si>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</si>
  <si>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</si>
  <si>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</si>
  <si>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</si>
  <si>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</si>
  <si>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</si>
  <si>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</si>
  <si>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</si>
  <si>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</si>
  <si>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</si>
  <si>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</si>
  <si>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</si>
  <si>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</si>
  <si>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</si>
  <si>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</si>
  <si>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</si>
  <si>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</si>
  <si>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</si>
  <si>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</si>
  <si>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</si>
  <si>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</si>
  <si>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</si>
  <si>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</si>
  <si>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</si>
  <si>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</si>
  <si>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</si>
  <si>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</si>
  <si>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</si>
  <si>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</si>
  <si>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</si>
  <si>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</si>
  <si>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</si>
  <si>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</si>
  <si>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</si>
  <si>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</si>
  <si>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</si>
  <si>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</si>
  <si>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</si>
  <si>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</si>
  <si>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</si>
  <si>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</si>
  <si>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</si>
  <si>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</si>
  <si>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</si>
  <si>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</si>
  <si>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</si>
  <si>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</si>
  <si>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</si>
  <si>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</si>
  <si>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</si>
  <si>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</si>
  <si>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</si>
  <si>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</si>
  <si>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</si>
  <si>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</si>
  <si>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</si>
  <si>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</si>
  <si>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</si>
  <si>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</si>
  <si>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</si>
  <si>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</si>
  <si>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</si>
  <si>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</si>
  <si>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</si>
  <si>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</si>
  <si>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</si>
  <si>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</si>
  <si>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</si>
  <si>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</si>
  <si>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</si>
  <si>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</si>
  <si>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</si>
  <si>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</si>
  <si>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</si>
  <si>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</si>
  <si>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</si>
  <si>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</si>
  <si>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</si>
  <si>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</si>
  <si>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</si>
  <si>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</si>
  <si>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</si>
  <si>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</si>
  <si>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</si>
  <si>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</si>
  <si>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</si>
  <si>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</si>
  <si>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</si>
  <si>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</si>
  <si>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</si>
  <si>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</si>
  <si>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</si>
  <si>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</si>
  <si>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</si>
  <si>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</si>
  <si>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</si>
  <si>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</si>
  <si>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</si>
  <si>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</si>
  <si>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</si>
  <si>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</si>
  <si>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</si>
  <si>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</si>
  <si>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</si>
  <si>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</si>
  <si>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</si>
  <si>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</si>
  <si>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</si>
  <si>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</si>
  <si>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</si>
  <si>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</si>
  <si>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</si>
  <si>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</si>
  <si>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</si>
  <si>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</si>
  <si>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</si>
  <si>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</si>
  <si>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</si>
  <si>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</si>
  <si>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</si>
  <si>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</si>
  <si>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</si>
  <si>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</si>
  <si>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</si>
  <si>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</si>
  <si>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</si>
  <si>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</si>
  <si>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</si>
  <si>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</si>
  <si>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</si>
  <si>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</si>
  <si>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</si>
  <si>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</si>
  <si>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</si>
  <si>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</si>
  <si>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</si>
  <si>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</si>
  <si>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</si>
  <si>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</si>
  <si>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</si>
  <si>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</si>
  <si>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</si>
  <si>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</si>
  <si>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</si>
  <si>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</si>
  <si>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</si>
  <si>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</si>
  <si>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</si>
  <si>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</si>
  <si>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</si>
  <si>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</si>
  <si>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</si>
  <si>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</si>
  <si>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</si>
  <si>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</si>
  <si>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</si>
  <si>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</si>
  <si>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</si>
  <si>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</si>
  <si>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</si>
  <si>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</si>
  <si>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</si>
  <si>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</si>
  <si>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</si>
  <si>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</si>
  <si>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</si>
  <si>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</si>
  <si>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</si>
  <si>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</si>
  <si>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</si>
  <si>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</si>
  <si>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</si>
  <si>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</si>
  <si>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</si>
  <si>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</si>
  <si>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</si>
  <si>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</si>
  <si>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</si>
  <si>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</si>
  <si>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</si>
  <si>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</si>
  <si>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</si>
  <si>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</si>
  <si>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</si>
  <si>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</si>
  <si>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</si>
  <si>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</si>
  <si>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</si>
  <si>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</si>
  <si>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</si>
  <si>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</si>
  <si>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</si>
  <si>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</si>
  <si>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</si>
  <si>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</si>
  <si>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</si>
  <si>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</si>
  <si>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</si>
  <si>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</si>
  <si>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</si>
  <si>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</si>
  <si>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</si>
  <si>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</si>
  <si>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</si>
  <si>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</si>
  <si>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</si>
  <si>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</si>
  <si>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</si>
  <si>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</si>
  <si>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</si>
  <si>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</si>
  <si>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</si>
  <si>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</si>
  <si>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</si>
  <si>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</si>
  <si>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</si>
  <si>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</si>
  <si>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</si>
  <si>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</si>
  <si>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</si>
  <si>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</si>
  <si>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</si>
  <si>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</si>
  <si>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</si>
  <si>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</si>
  <si>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</si>
  <si>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</si>
  <si>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</si>
  <si>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</si>
  <si>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</si>
  <si>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</si>
  <si>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</si>
  <si>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</si>
  <si>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</si>
  <si>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</si>
  <si>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</si>
  <si>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</si>
  <si>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</si>
  <si>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</si>
  <si>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</si>
  <si>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</si>
  <si>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</si>
  <si>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</si>
  <si>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</si>
  <si>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</si>
  <si>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</si>
  <si>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</si>
  <si>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</si>
  <si>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</si>
  <si>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</si>
  <si>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</si>
  <si>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</si>
  <si>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</si>
  <si>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</si>
  <si>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</si>
  <si>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</si>
  <si>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</si>
  <si>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</si>
  <si>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</si>
  <si>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</si>
  <si>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</si>
  <si>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</si>
  <si>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</si>
  <si>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</si>
  <si>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</si>
  <si>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</si>
  <si>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</si>
  <si>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</si>
  <si>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</si>
  <si>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</si>
  <si>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</si>
  <si>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</si>
  <si>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</si>
  <si>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</si>
  <si>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</si>
  <si>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</si>
  <si>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</si>
  <si>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</si>
  <si>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</si>
  <si>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</si>
  <si>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</si>
  <si>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</si>
  <si>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</si>
  <si>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</si>
  <si>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</si>
  <si>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</si>
  <si>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</si>
  <si>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</si>
  <si>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</si>
  <si>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</si>
  <si>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</si>
  <si>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</si>
  <si>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</si>
  <si>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</si>
  <si>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</si>
  <si>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</si>
  <si>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</si>
  <si>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</si>
  <si>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</si>
  <si>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</si>
  <si>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</si>
  <si>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</si>
  <si>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</si>
  <si>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</si>
  <si>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</si>
  <si>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</si>
  <si>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</si>
  <si>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</si>
  <si>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</si>
  <si>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</si>
  <si>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</si>
  <si>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</si>
  <si>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</si>
  <si>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</si>
  <si>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</si>
  <si>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</si>
  <si>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</si>
  <si>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</si>
  <si>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</si>
  <si>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</si>
  <si>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</si>
  <si>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</si>
  <si>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</si>
  <si>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</si>
  <si>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</si>
  <si>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</si>
  <si>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</si>
  <si>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</si>
  <si>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</si>
  <si>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</si>
  <si>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</si>
  <si>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</si>
  <si>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</si>
  <si>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</si>
  <si>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</si>
  <si>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</si>
  <si>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</si>
  <si>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</si>
  <si>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</si>
  <si>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</si>
  <si>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</si>
  <si>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</si>
  <si>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</si>
  <si>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</si>
  <si>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</si>
  <si>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</si>
  <si>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</si>
  <si>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</si>
  <si>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</si>
  <si>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</si>
  <si>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</si>
  <si>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</si>
  <si>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</si>
  <si>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</si>
  <si>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</si>
  <si>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</si>
  <si>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</si>
  <si>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</si>
  <si>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</si>
  <si>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</si>
  <si>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</si>
  <si>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</si>
  <si>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</si>
  <si>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</si>
  <si>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</si>
  <si>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</si>
  <si>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</si>
  <si>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</si>
  <si>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</si>
  <si>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</si>
  <si>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</si>
  <si>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</si>
  <si>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</si>
  <si>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</si>
  <si>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</si>
  <si>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</si>
  <si>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</si>
  <si>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</si>
  <si>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</si>
  <si>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</si>
  <si>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</si>
  <si>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</si>
  <si>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</si>
  <si>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</si>
  <si>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</si>
  <si>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</si>
  <si>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</si>
  <si>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</si>
  <si>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</si>
  <si>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</si>
  <si>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</si>
  <si>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</si>
  <si>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</si>
  <si>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</si>
  <si>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</si>
  <si>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</si>
  <si>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</si>
  <si>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</si>
  <si>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</si>
  <si>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</si>
  <si>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</si>
  <si>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</si>
  <si>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</si>
  <si>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</si>
  <si>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</si>
  <si>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</si>
  <si>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</si>
  <si>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</si>
  <si>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</si>
  <si>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</si>
  <si>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</si>
  <si>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</si>
  <si>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</si>
  <si>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</si>
  <si>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</si>
  <si>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</si>
  <si>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</si>
  <si>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</si>
  <si>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</si>
  <si>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</si>
  <si>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</si>
  <si>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</si>
  <si>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</si>
  <si>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</si>
  <si>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</si>
  <si>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</si>
  <si>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</si>
  <si>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</si>
  <si>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</si>
  <si>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</si>
  <si>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</si>
  <si>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</si>
  <si>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</si>
  <si>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</si>
  <si>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</si>
  <si>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</si>
  <si>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</si>
  <si>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</si>
  <si>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</si>
  <si>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</si>
  <si>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</si>
  <si>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</si>
  <si>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</si>
  <si>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</si>
  <si>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</si>
  <si>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</si>
  <si>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</si>
  <si>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</si>
  <si>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</si>
  <si>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</si>
  <si>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</si>
  <si>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</si>
  <si>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</si>
  <si>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</si>
  <si>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</si>
  <si>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</si>
  <si>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</si>
  <si>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</si>
  <si>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</si>
  <si>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</si>
  <si>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</si>
  <si>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</si>
  <si>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</si>
  <si>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</si>
  <si>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</si>
  <si>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</si>
  <si>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</si>
  <si>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</si>
  <si>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</si>
  <si>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</si>
  <si>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</si>
  <si>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</si>
  <si>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</si>
  <si>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</si>
  <si>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</si>
  <si>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</si>
  <si>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</si>
  <si>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</si>
  <si>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</si>
  <si>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</si>
  <si>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</si>
  <si>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</si>
  <si>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</si>
  <si>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</si>
  <si>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</si>
  <si>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</si>
  <si>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</si>
  <si>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</si>
  <si>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</si>
  <si>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</si>
  <si>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</si>
  <si>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</si>
  <si>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</si>
  <si>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</si>
  <si>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</si>
  <si>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</si>
  <si>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</si>
  <si>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</si>
  <si>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</si>
  <si>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</si>
  <si>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</si>
  <si>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</si>
  <si>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</si>
  <si>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</si>
  <si>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</si>
  <si>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</si>
  <si>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</si>
  <si>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</si>
  <si>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</si>
  <si>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</si>
  <si>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</si>
  <si>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</si>
  <si>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</si>
  <si>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</si>
  <si>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</si>
  <si>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</si>
  <si>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</si>
  <si>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</si>
  <si>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</si>
  <si>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</si>
  <si>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</si>
  <si>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</si>
  <si>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</si>
  <si>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</si>
  <si>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</si>
  <si>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</si>
  <si>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</si>
  <si>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</si>
  <si>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</si>
  <si>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</si>
  <si>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</si>
  <si>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</si>
  <si>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</si>
  <si>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</si>
  <si>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</si>
  <si>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</si>
  <si>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</si>
  <si>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</si>
  <si>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</si>
  <si>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</si>
  <si>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</si>
  <si>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</si>
  <si>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</si>
  <si>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</si>
  <si>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</si>
  <si>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</si>
  <si>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</si>
  <si>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</si>
  <si>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</si>
  <si>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</si>
  <si>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</si>
  <si>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</si>
  <si>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</si>
  <si>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</si>
  <si>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</si>
  <si>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</si>
  <si>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</si>
  <si>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</si>
  <si>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</si>
  <si>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</si>
  <si>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</si>
  <si>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</si>
  <si>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</si>
  <si>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</si>
  <si>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</si>
  <si>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</si>
  <si>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</si>
  <si>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</si>
  <si>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</si>
  <si>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</si>
  <si>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</si>
  <si>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</si>
  <si>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</si>
  <si>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</si>
  <si>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</si>
  <si>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</si>
  <si>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</si>
  <si>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</si>
  <si>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</si>
  <si>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</si>
  <si>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</si>
  <si>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</si>
  <si>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</si>
  <si>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</si>
  <si>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</si>
  <si>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</si>
  <si>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</si>
  <si>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</si>
  <si>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</si>
  <si>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</si>
  <si>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</si>
  <si>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</si>
  <si>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</si>
  <si>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</si>
  <si>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</si>
  <si>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</si>
  <si>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</si>
  <si>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</si>
  <si>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</si>
  <si>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</si>
  <si>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</si>
  <si>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</si>
  <si>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</si>
  <si>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</si>
  <si>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</si>
  <si>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</si>
  <si>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</si>
  <si>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</si>
  <si>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</si>
  <si>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</si>
  <si>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</si>
  <si>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</si>
  <si>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</si>
  <si>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</si>
  <si>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</si>
  <si>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</si>
  <si>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</si>
  <si>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</si>
  <si>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</si>
  <si>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</si>
  <si>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</si>
  <si>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</si>
  <si>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</si>
  <si>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</si>
  <si>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</si>
  <si>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</si>
  <si>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</si>
  <si>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</si>
  <si>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</si>
  <si>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</si>
  <si>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</si>
  <si>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</si>
  <si>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</si>
  <si>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</si>
  <si>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</si>
  <si>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</si>
  <si>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</si>
  <si>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</si>
  <si>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</si>
  <si>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</si>
  <si>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</si>
  <si>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</si>
  <si>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</si>
  <si>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</si>
  <si>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</si>
  <si>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</si>
  <si>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</si>
  <si>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</si>
  <si>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</si>
  <si>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</si>
  <si>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</si>
  <si>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</si>
  <si>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</si>
  <si>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</si>
  <si>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</si>
  <si>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</si>
  <si>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</si>
  <si>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</si>
  <si>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</si>
  <si>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</si>
  <si>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</si>
  <si>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</si>
  <si>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</si>
  <si>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</si>
  <si>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</si>
  <si>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</si>
  <si>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</si>
  <si>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</si>
  <si>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</si>
  <si>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</si>
  <si>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</si>
  <si>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</si>
  <si>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</si>
  <si>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</si>
  <si>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</si>
  <si>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</si>
  <si>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</si>
  <si>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</si>
  <si>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</si>
  <si>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</si>
  <si>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</si>
  <si>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</si>
  <si>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</si>
  <si>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</si>
  <si>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</si>
  <si>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</si>
  <si>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</si>
  <si>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</si>
  <si>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</si>
  <si>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</si>
  <si>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</si>
  <si>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</si>
  <si>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</si>
  <si>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</si>
  <si>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</si>
  <si>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</si>
  <si>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</si>
  <si>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</si>
  <si>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</si>
  <si>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</si>
  <si>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</si>
  <si>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</si>
  <si>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</si>
  <si>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</si>
  <si>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</si>
  <si>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</si>
  <si>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</si>
  <si>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</si>
  <si>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</si>
  <si>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</si>
  <si>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</si>
  <si>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</si>
  <si>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</si>
  <si>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</si>
  <si>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</si>
  <si>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</si>
  <si>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</si>
  <si>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</si>
  <si>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</si>
  <si>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</si>
  <si>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</si>
  <si>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</si>
  <si>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</si>
  <si>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</si>
  <si>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</si>
  <si>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</si>
  <si>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</si>
  <si>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</si>
  <si>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</si>
  <si>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</si>
  <si>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</si>
  <si>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</si>
  <si>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</si>
  <si>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</si>
  <si>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</si>
  <si>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</si>
  <si>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</si>
  <si>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</si>
  <si>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</si>
  <si>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</si>
  <si>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</si>
  <si>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</si>
  <si>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</si>
  <si>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</si>
  <si>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</si>
  <si>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</si>
  <si>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</si>
  <si>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</si>
  <si>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</si>
  <si>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</si>
  <si>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</si>
  <si>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</si>
  <si>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</si>
  <si>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</si>
  <si>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</si>
  <si>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</si>
  <si>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</si>
  <si>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</si>
  <si>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</si>
  <si>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</si>
  <si>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</si>
  <si>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</si>
  <si>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</si>
  <si>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</si>
  <si>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</si>
  <si>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</si>
  <si>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</si>
  <si>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</si>
  <si>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</si>
  <si>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</si>
  <si>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</si>
  <si>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</si>
  <si>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</si>
  <si>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</si>
  <si>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</si>
  <si>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</si>
  <si>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</si>
  <si>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</si>
  <si>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</si>
  <si>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</si>
  <si>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</si>
  <si>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</si>
  <si>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</si>
  <si>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</si>
  <si>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</si>
  <si>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</si>
  <si>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</si>
  <si>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</si>
  <si>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</si>
  <si>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</si>
  <si>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</si>
  <si>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</si>
  <si>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</si>
  <si>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</si>
  <si>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</si>
  <si>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</si>
  <si>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</si>
  <si>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</si>
  <si>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</si>
  <si>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</si>
  <si>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</si>
  <si>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</si>
  <si>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</si>
  <si>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</si>
  <si>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</si>
  <si>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</si>
  <si>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</si>
  <si>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</si>
  <si>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</si>
  <si>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</si>
  <si>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</si>
  <si>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</si>
  <si>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</si>
  <si>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</si>
  <si>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</si>
  <si>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</si>
  <si>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</si>
  <si>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</si>
  <si>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</si>
  <si>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</si>
  <si>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</si>
  <si>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</si>
  <si>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</si>
  <si>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</si>
  <si>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</si>
  <si>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</si>
  <si>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</si>
  <si>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</si>
  <si>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</si>
  <si>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</si>
  <si>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</si>
  <si>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</si>
  <si>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</si>
  <si>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</si>
  <si>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</si>
  <si>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</si>
  <si>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</si>
  <si>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</si>
  <si>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</si>
  <si>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</si>
  <si>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</si>
  <si>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</si>
  <si>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</si>
  <si>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</si>
  <si>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</si>
  <si>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</si>
  <si>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</si>
  <si>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</si>
  <si>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</si>
  <si>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</si>
  <si>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</si>
  <si>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</si>
  <si>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</si>
  <si>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Brookmont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</si>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</sst>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5A05802-4377-4562-8FE8-85FDDEEC205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194</v>
          </cell>
        </row>
        <row r="13">
          <cell r="B13" t="str">
            <v>Argentinean</v>
          </cell>
          <cell r="D13">
            <v>37</v>
          </cell>
        </row>
        <row r="14">
          <cell r="B14" t="str">
            <v>Bolivian</v>
          </cell>
          <cell r="D14">
            <v>0</v>
          </cell>
        </row>
        <row r="15">
          <cell r="B15" t="str">
            <v>Chilean</v>
          </cell>
          <cell r="D15">
            <v>25</v>
          </cell>
        </row>
        <row r="16">
          <cell r="B16" t="str">
            <v>Colombian</v>
          </cell>
          <cell r="D16">
            <v>47</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28</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2070</v>
          </cell>
        </row>
        <row r="39">
          <cell r="B39" t="str">
            <v>Albanian alone</v>
          </cell>
          <cell r="D39">
            <v>0</v>
          </cell>
        </row>
        <row r="40">
          <cell r="B40" t="str">
            <v>Alsatian alone</v>
          </cell>
          <cell r="D40">
            <v>0</v>
          </cell>
        </row>
        <row r="41">
          <cell r="B41" t="str">
            <v>Andorran alone</v>
          </cell>
          <cell r="D41">
            <v>0</v>
          </cell>
        </row>
        <row r="42">
          <cell r="B42" t="str">
            <v>Armenian alone</v>
          </cell>
          <cell r="D42">
            <v>25</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214</v>
          </cell>
        </row>
        <row r="61">
          <cell r="B61" t="str">
            <v>Estonian alone</v>
          </cell>
          <cell r="D61">
            <v>0</v>
          </cell>
        </row>
        <row r="62">
          <cell r="B62" t="str">
            <v>Faroe Islander alone</v>
          </cell>
          <cell r="D62">
            <v>0</v>
          </cell>
        </row>
        <row r="63">
          <cell r="B63" t="str">
            <v>Finnish alone</v>
          </cell>
          <cell r="D63">
            <v>0</v>
          </cell>
        </row>
        <row r="64">
          <cell r="B64" t="str">
            <v>French alone</v>
          </cell>
          <cell r="D64">
            <v>46</v>
          </cell>
        </row>
        <row r="65">
          <cell r="B65" t="str">
            <v>Frisian alone</v>
          </cell>
          <cell r="D65">
            <v>0</v>
          </cell>
        </row>
        <row r="66">
          <cell r="B66" t="str">
            <v>Georgian alone</v>
          </cell>
          <cell r="D66">
            <v>0</v>
          </cell>
        </row>
        <row r="67">
          <cell r="B67" t="str">
            <v>German alone</v>
          </cell>
          <cell r="D67">
            <v>115</v>
          </cell>
        </row>
        <row r="68">
          <cell r="B68" t="str">
            <v>Greek alone</v>
          </cell>
          <cell r="D68">
            <v>23</v>
          </cell>
        </row>
        <row r="69">
          <cell r="B69" t="str">
            <v>Hungarian alone</v>
          </cell>
          <cell r="D69">
            <v>0</v>
          </cell>
        </row>
        <row r="70">
          <cell r="B70" t="str">
            <v>Icelandic alone</v>
          </cell>
          <cell r="D70">
            <v>0</v>
          </cell>
        </row>
        <row r="71">
          <cell r="B71" t="str">
            <v>Irish alone</v>
          </cell>
          <cell r="D71">
            <v>150</v>
          </cell>
        </row>
        <row r="72">
          <cell r="B72" t="str">
            <v>Italian alone</v>
          </cell>
          <cell r="D72">
            <v>78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48</v>
          </cell>
        </row>
        <row r="88">
          <cell r="B88" t="str">
            <v>Portuguese alone</v>
          </cell>
          <cell r="D88">
            <v>22</v>
          </cell>
        </row>
        <row r="89">
          <cell r="B89" t="str">
            <v>Roma alone</v>
          </cell>
          <cell r="D89">
            <v>0</v>
          </cell>
        </row>
        <row r="90">
          <cell r="B90" t="str">
            <v>Romanian alone</v>
          </cell>
          <cell r="D90">
            <v>0</v>
          </cell>
        </row>
        <row r="91">
          <cell r="B91" t="str">
            <v>Russian alone</v>
          </cell>
          <cell r="D91">
            <v>43</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46</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700</v>
          </cell>
        </row>
        <row r="145">
          <cell r="B145" t="str">
            <v>White alone or in combination with one or more other races</v>
          </cell>
          <cell r="D145" t="e">
            <v>#N/A</v>
          </cell>
        </row>
        <row r="146">
          <cell r="B146" t="str">
            <v>European alone or in any combination*</v>
          </cell>
          <cell r="D146">
            <v>2309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31</v>
          </cell>
        </row>
        <row r="151">
          <cell r="B151" t="str">
            <v>Austrian alone or in any combination</v>
          </cell>
          <cell r="D151">
            <v>30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28</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51</v>
          </cell>
        </row>
        <row r="167">
          <cell r="B167" t="str">
            <v>Dutch alone or in any combination</v>
          </cell>
          <cell r="D167">
            <v>79</v>
          </cell>
        </row>
        <row r="168">
          <cell r="B168" t="str">
            <v>English alone or in any combination</v>
          </cell>
          <cell r="D168">
            <v>726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158</v>
          </cell>
        </row>
        <row r="173">
          <cell r="B173" t="str">
            <v>Frisian alone or in any combination</v>
          </cell>
          <cell r="D173">
            <v>0</v>
          </cell>
        </row>
        <row r="174">
          <cell r="B174" t="str">
            <v>Georgian alone or in any combination</v>
          </cell>
          <cell r="D174">
            <v>0</v>
          </cell>
        </row>
        <row r="175">
          <cell r="B175" t="str">
            <v>German alone or in any combination</v>
          </cell>
          <cell r="D175">
            <v>656</v>
          </cell>
        </row>
        <row r="176">
          <cell r="B176" t="str">
            <v>Greek alone or in any combination</v>
          </cell>
          <cell r="D176">
            <v>25</v>
          </cell>
        </row>
        <row r="177">
          <cell r="B177" t="str">
            <v>Hungarian alone or in any combination</v>
          </cell>
          <cell r="D177">
            <v>29</v>
          </cell>
        </row>
        <row r="178">
          <cell r="B178" t="str">
            <v>Icelandic alone or in any combination</v>
          </cell>
          <cell r="D178">
            <v>0</v>
          </cell>
        </row>
        <row r="179">
          <cell r="B179" t="str">
            <v>Irish alone or in any combination</v>
          </cell>
          <cell r="D179">
            <v>693</v>
          </cell>
        </row>
        <row r="180">
          <cell r="B180" t="str">
            <v>Italian alone or in any combination</v>
          </cell>
          <cell r="D180">
            <v>246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68</v>
          </cell>
        </row>
        <row r="195">
          <cell r="B195" t="str">
            <v>Polish alone or in any combination</v>
          </cell>
          <cell r="D195">
            <v>134</v>
          </cell>
        </row>
        <row r="196">
          <cell r="B196" t="str">
            <v>Portuguese alone or in any combination</v>
          </cell>
          <cell r="D196">
            <v>34</v>
          </cell>
        </row>
        <row r="197">
          <cell r="B197" t="str">
            <v>Roma alone or in any combination</v>
          </cell>
          <cell r="D197">
            <v>0</v>
          </cell>
        </row>
        <row r="198">
          <cell r="B198" t="str">
            <v>Romanian alone or in any combination</v>
          </cell>
          <cell r="D198">
            <v>0</v>
          </cell>
        </row>
        <row r="199">
          <cell r="B199" t="str">
            <v>Russian alone or in any combination</v>
          </cell>
          <cell r="D199">
            <v>153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190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102</v>
          </cell>
        </row>
        <row r="208">
          <cell r="B208" t="str">
            <v>Swiss alone or in any combination</v>
          </cell>
          <cell r="D208">
            <v>34</v>
          </cell>
        </row>
        <row r="209">
          <cell r="B209" t="str">
            <v>Tatar alone or in any combination</v>
          </cell>
          <cell r="D209">
            <v>0</v>
          </cell>
        </row>
        <row r="210">
          <cell r="B210" t="str">
            <v>Turkish alone or in any combination</v>
          </cell>
          <cell r="D210">
            <v>24</v>
          </cell>
        </row>
        <row r="211">
          <cell r="B211" t="str">
            <v>Ukrainian alone or in any combination</v>
          </cell>
          <cell r="D211">
            <v>34</v>
          </cell>
        </row>
        <row r="212">
          <cell r="B212" t="str">
            <v>Welsh alone or in any combination</v>
          </cell>
          <cell r="D212">
            <v>57</v>
          </cell>
        </row>
        <row r="213">
          <cell r="B213" t="str">
            <v>Other European alone or in any combination</v>
          </cell>
          <cell r="D213">
            <v>0</v>
          </cell>
        </row>
        <row r="214">
          <cell r="B214" t="str">
            <v>Middle Eastern or North African alone or in any combination*</v>
          </cell>
          <cell r="D214">
            <v>118</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56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897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904</v>
          </cell>
        </row>
        <row r="253">
          <cell r="B253" t="str">
            <v>Black or African American alone</v>
          </cell>
          <cell r="D253" t="e">
            <v>#N/A</v>
          </cell>
        </row>
        <row r="254">
          <cell r="B254" t="str">
            <v>African American alone</v>
          </cell>
          <cell r="D254">
            <v>63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22</v>
          </cell>
        </row>
        <row r="319">
          <cell r="B319" t="str">
            <v>Black or African American alone or in combination with one or more other races</v>
          </cell>
          <cell r="D319" t="e">
            <v>#N/A</v>
          </cell>
        </row>
        <row r="320">
          <cell r="B320" t="str">
            <v>African American alone or in any combination</v>
          </cell>
          <cell r="D320">
            <v>70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29</v>
          </cell>
        </row>
        <row r="385">
          <cell r="B385" t="str">
            <v>American Indian and Alaska Native alone</v>
          </cell>
          <cell r="D385">
            <v>29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59</v>
          </cell>
        </row>
        <row r="2780">
          <cell r="B2780" t="str">
            <v>Hmong alone</v>
          </cell>
          <cell r="D2780">
            <v>0</v>
          </cell>
        </row>
        <row r="2781">
          <cell r="B2781" t="str">
            <v>Japanese alone</v>
          </cell>
          <cell r="D2781">
            <v>0</v>
          </cell>
        </row>
        <row r="2782">
          <cell r="B2782" t="str">
            <v>Korean alone</v>
          </cell>
          <cell r="D2782">
            <v>23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135</v>
          </cell>
        </row>
        <row r="2795">
          <cell r="B2795" t="str">
            <v>Asian Indian alone</v>
          </cell>
          <cell r="D2795">
            <v>64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109</v>
          </cell>
        </row>
        <row r="2832">
          <cell r="B2832" t="str">
            <v>Chinese, except Taiwanese alone or in any combination</v>
          </cell>
          <cell r="D2832">
            <v>76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137</v>
          </cell>
        </row>
        <row r="2848">
          <cell r="B2848" t="str">
            <v>Asian Indian alone or in any combination</v>
          </cell>
          <cell r="D2848">
            <v>91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48</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45D7B-D94B-44EF-8489-787F0B6D24E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2070</v>
      </c>
      <c r="C5" s="10" t="s">
        <v>5</v>
      </c>
      <c r="D5" s="11">
        <v>2309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25</v>
      </c>
      <c r="C9" s="10" t="s">
        <v>13</v>
      </c>
      <c r="D9" s="18">
        <v>31</v>
      </c>
      <c r="E9" s="12" t="e">
        <f>VLOOKUP($D9,'[1]Profile_Cnty Export'!$B$2:$D$3010,3,FALSE)</f>
        <v>#N/A</v>
      </c>
    </row>
    <row r="10" spans="1:5" x14ac:dyDescent="0.25">
      <c r="A10" t="s">
        <v>14</v>
      </c>
      <c r="B10" s="13">
        <v>0</v>
      </c>
      <c r="C10" s="14" t="s">
        <v>15</v>
      </c>
      <c r="D10" s="15">
        <v>30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28</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51</v>
      </c>
      <c r="E25" s="12" t="e">
        <f>VLOOKUP($D25,'[1]Profile_Cnty Export'!$B$2:$D$3010,3,FALSE)</f>
        <v>#N/A</v>
      </c>
    </row>
    <row r="26" spans="1:5" x14ac:dyDescent="0.25">
      <c r="A26" t="s">
        <v>46</v>
      </c>
      <c r="B26" s="13">
        <v>0</v>
      </c>
      <c r="C26" s="14" t="s">
        <v>47</v>
      </c>
      <c r="D26" s="15">
        <v>79</v>
      </c>
      <c r="E26" s="16" t="e">
        <f>VLOOKUP($D26,'[1]Profile_Cnty Export'!$B$2:$D$3010,3,FALSE)</f>
        <v>#N/A</v>
      </c>
    </row>
    <row r="27" spans="1:5" x14ac:dyDescent="0.25">
      <c r="A27" t="s">
        <v>48</v>
      </c>
      <c r="B27" s="17">
        <v>214</v>
      </c>
      <c r="C27" s="10" t="s">
        <v>49</v>
      </c>
      <c r="D27" s="18">
        <v>726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46</v>
      </c>
      <c r="C31" s="10" t="s">
        <v>57</v>
      </c>
      <c r="D31" s="18">
        <v>158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115</v>
      </c>
      <c r="C34" s="14" t="s">
        <v>63</v>
      </c>
      <c r="D34" s="15">
        <v>656</v>
      </c>
      <c r="E34" s="16" t="e">
        <f>VLOOKUP($D34,'[1]Profile_Cnty Export'!$B$2:$D$3010,3,FALSE)</f>
        <v>#N/A</v>
      </c>
    </row>
    <row r="35" spans="1:5" x14ac:dyDescent="0.25">
      <c r="A35" t="s">
        <v>64</v>
      </c>
      <c r="B35" s="17">
        <v>23</v>
      </c>
      <c r="C35" s="10" t="s">
        <v>65</v>
      </c>
      <c r="D35" s="18">
        <v>25</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150</v>
      </c>
      <c r="C38" s="14" t="s">
        <v>71</v>
      </c>
      <c r="D38" s="15">
        <v>693</v>
      </c>
      <c r="E38" s="16" t="e">
        <f>VLOOKUP($D38,'[1]Profile_Cnty Export'!$B$2:$D$3010,3,FALSE)</f>
        <v>#N/A</v>
      </c>
    </row>
    <row r="39" spans="1:5" x14ac:dyDescent="0.25">
      <c r="A39" t="s">
        <v>72</v>
      </c>
      <c r="B39" s="17">
        <v>78</v>
      </c>
      <c r="C39" s="10" t="s">
        <v>73</v>
      </c>
      <c r="D39" s="18">
        <v>246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68</v>
      </c>
      <c r="E53" s="12" t="e">
        <f>VLOOKUP($D53,'[1]Profile_Cnty Export'!$B$2:$D$3010,3,FALSE)</f>
        <v>#N/A</v>
      </c>
    </row>
    <row r="54" spans="1:5" x14ac:dyDescent="0.25">
      <c r="A54" t="s">
        <v>102</v>
      </c>
      <c r="B54" s="13">
        <v>48</v>
      </c>
      <c r="C54" s="14" t="s">
        <v>103</v>
      </c>
      <c r="D54" s="15">
        <v>134</v>
      </c>
      <c r="E54" s="16" t="e">
        <f>VLOOKUP($D54,'[1]Profile_Cnty Export'!$B$2:$D$3010,3,FALSE)</f>
        <v>#N/A</v>
      </c>
    </row>
    <row r="55" spans="1:5" x14ac:dyDescent="0.25">
      <c r="A55" t="s">
        <v>104</v>
      </c>
      <c r="B55" s="17">
        <v>22</v>
      </c>
      <c r="C55" s="10" t="s">
        <v>105</v>
      </c>
      <c r="D55" s="18">
        <v>34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43</v>
      </c>
      <c r="C58" s="14" t="s">
        <v>111</v>
      </c>
      <c r="D58" s="15">
        <v>153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190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102</v>
      </c>
      <c r="E66" s="16" t="e">
        <f>VLOOKUP($D66,'[1]Profile_Cnty Export'!$B$2:$D$3010,3,FALSE)</f>
        <v>#N/A</v>
      </c>
    </row>
    <row r="67" spans="1:5" x14ac:dyDescent="0.25">
      <c r="A67" t="s">
        <v>128</v>
      </c>
      <c r="B67" s="17">
        <v>0</v>
      </c>
      <c r="C67" s="10" t="s">
        <v>129</v>
      </c>
      <c r="D67" s="18">
        <v>34</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24</v>
      </c>
      <c r="E69" s="12" t="e">
        <f>VLOOKUP($D69,'[1]Profile_Cnty Export'!$B$2:$D$3010,3,FALSE)</f>
        <v>#N/A</v>
      </c>
    </row>
    <row r="70" spans="1:5" x14ac:dyDescent="0.25">
      <c r="A70" t="s">
        <v>134</v>
      </c>
      <c r="B70" s="13">
        <v>0</v>
      </c>
      <c r="C70" s="14" t="s">
        <v>135</v>
      </c>
      <c r="D70" s="15">
        <v>34</v>
      </c>
      <c r="E70" s="16" t="e">
        <f>VLOOKUP($D70,'[1]Profile_Cnty Export'!$B$2:$D$3010,3,FALSE)</f>
        <v>#N/A</v>
      </c>
    </row>
    <row r="71" spans="1:5" x14ac:dyDescent="0.25">
      <c r="A71" t="s">
        <v>136</v>
      </c>
      <c r="B71" s="17">
        <v>0</v>
      </c>
      <c r="C71" s="10" t="s">
        <v>137</v>
      </c>
      <c r="D71" s="18">
        <v>57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46</v>
      </c>
      <c r="C82" s="14" t="s">
        <v>159</v>
      </c>
      <c r="D82" s="15">
        <v>56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673</v>
      </c>
      <c r="C101" s="10" t="s">
        <v>197</v>
      </c>
      <c r="D101" s="11">
        <v>897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700</v>
      </c>
      <c r="C111" s="20" t="s">
        <v>217</v>
      </c>
      <c r="D111" s="21">
        <v>904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63</v>
      </c>
      <c r="C114" s="10" t="s">
        <v>221</v>
      </c>
      <c r="D114" s="24">
        <v>70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v>
      </c>
      <c r="C178" s="20" t="s">
        <v>349</v>
      </c>
      <c r="D178" s="30">
        <v>29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109</v>
      </c>
      <c r="E1378" s="12" t="e">
        <f>VLOOKUP($D1378,'[1]Profile_Cnty Export'!$B$2:$D$3010,3,FALSE)</f>
        <v>#N/A</v>
      </c>
    </row>
    <row r="1379" spans="1:5" x14ac:dyDescent="0.25">
      <c r="A1379" t="s">
        <v>2746</v>
      </c>
      <c r="B1379" s="13">
        <v>59</v>
      </c>
      <c r="C1379" s="14" t="s">
        <v>2747</v>
      </c>
      <c r="D1379" s="15">
        <v>76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23</v>
      </c>
      <c r="C1382" s="10" t="s">
        <v>2753</v>
      </c>
      <c r="D1382" s="18">
        <v>36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135</v>
      </c>
      <c r="C1394" s="10" t="s">
        <v>2777</v>
      </c>
      <c r="D1394" s="11">
        <v>137</v>
      </c>
      <c r="E1394" s="12" t="e">
        <f>VLOOKUP($D1394,'[1]Profile_Cnty Export'!$B$2:$D$3010,3,FALSE)</f>
        <v>#N/A</v>
      </c>
    </row>
    <row r="1395" spans="1:5" x14ac:dyDescent="0.25">
      <c r="A1395" t="s">
        <v>2778</v>
      </c>
      <c r="B1395" s="13">
        <v>64</v>
      </c>
      <c r="C1395" s="14" t="s">
        <v>2779</v>
      </c>
      <c r="D1395" s="15">
        <v>91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48</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194</v>
      </c>
      <c r="C1507" s="16"/>
    </row>
    <row r="1508" spans="1:3" x14ac:dyDescent="0.25">
      <c r="A1508" t="s">
        <v>2987</v>
      </c>
      <c r="B1508" s="17">
        <v>37</v>
      </c>
      <c r="C1508" s="12"/>
    </row>
    <row r="1509" spans="1:3" x14ac:dyDescent="0.25">
      <c r="A1509" t="s">
        <v>2988</v>
      </c>
      <c r="B1509" s="13">
        <v>0</v>
      </c>
      <c r="C1509" s="16"/>
    </row>
    <row r="1510" spans="1:3" x14ac:dyDescent="0.25">
      <c r="A1510" t="s">
        <v>2989</v>
      </c>
      <c r="B1510" s="17">
        <v>25</v>
      </c>
      <c r="C1510" s="12"/>
    </row>
    <row r="1511" spans="1:3" x14ac:dyDescent="0.25">
      <c r="A1511" t="s">
        <v>2990</v>
      </c>
      <c r="B1511" s="13">
        <v>47</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28</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D2C767E-6477-47E8-AAD7-E2D6CB6DED67}"/>
</file>

<file path=customXml/itemProps2.xml><?xml version="1.0" encoding="utf-8"?>
<ds:datastoreItem xmlns:ds="http://schemas.openxmlformats.org/officeDocument/2006/customXml" ds:itemID="{B6390932-D06B-4094-97E5-7C5BEAC59EBA}"/>
</file>

<file path=customXml/itemProps3.xml><?xml version="1.0" encoding="utf-8"?>
<ds:datastoreItem xmlns:ds="http://schemas.openxmlformats.org/officeDocument/2006/customXml" ds:itemID="{FDCD08E4-6B12-482A-9459-85AE64143E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2023-09-27T12:48:33Z</dcterms:created>
  <dcterms:modified xsi:type="dcterms:W3CDTF">2023-09-27T12:48:33Z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