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B63F379-540D-4C34-9E54-930A0F62A0AC}" xr6:coauthVersionLast="47" xr6:coauthVersionMax="47" xr10:uidLastSave="{00000000-0000-0000-0000-000000000000}"/>
  <bookViews>
    <workbookView xWindow="28680" yWindow="-120" windowWidth="29040" windowHeight="15840" xr2:uid="{62CDE501-A23C-4BCC-9D45-9A8B12E0B4B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<sst xmlns="http://schemas.openxmlformats.org/spreadsheetml/2006/main" count="3037" uniqueCount="3020">
  <si>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</si>
  <si>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</si>
  <si>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</si>
  <si>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</si>
  <si>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</si>
  <si>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</si>
  <si>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</si>
  <si>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</si>
  <si>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</si>
  <si>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</si>
  <si>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</si>
  <si>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</si>
  <si>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</si>
  <si>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</si>
  <si>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</si>
  <si>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</si>
  <si>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</si>
  <si>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</si>
  <si>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</si>
  <si>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</si>
  <si>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</si>
  <si>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</si>
  <si>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</si>
  <si>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</si>
  <si>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</si>
  <si>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</si>
  <si>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</si>
  <si>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</si>
  <si>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</si>
  <si>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</si>
  <si>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</si>
  <si>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</si>
  <si>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</si>
  <si>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</si>
  <si>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</si>
  <si>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</si>
  <si>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</si>
  <si>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</si>
  <si>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</si>
  <si>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</si>
  <si>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</si>
  <si>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</si>
  <si>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</si>
  <si>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</si>
  <si>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</si>
  <si>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</si>
  <si>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</si>
  <si>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</si>
  <si>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</si>
  <si>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</si>
  <si>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</si>
  <si>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</si>
  <si>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</si>
  <si>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</si>
  <si>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</si>
  <si>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</si>
  <si>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</si>
  <si>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</si>
  <si>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</si>
  <si>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</si>
  <si>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</si>
  <si>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</si>
  <si>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</si>
  <si>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</si>
  <si>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</si>
  <si>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</si>
  <si>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</si>
  <si>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</si>
  <si>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</si>
  <si>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</si>
  <si>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</si>
  <si>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</si>
  <si>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</si>
  <si>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</si>
  <si>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</si>
  <si>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</si>
  <si>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</si>
  <si>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</si>
  <si>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</si>
  <si>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</si>
  <si>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</si>
  <si>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</si>
  <si>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</si>
  <si>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</si>
  <si>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</si>
  <si>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</si>
  <si>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</si>
  <si>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</si>
  <si>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</si>
  <si>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</si>
  <si>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</si>
  <si>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</si>
  <si>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</si>
  <si>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</si>
  <si>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</si>
  <si>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</si>
  <si>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</si>
  <si>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</si>
  <si>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</si>
  <si>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</si>
  <si>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</si>
  <si>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</si>
  <si>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</si>
  <si>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</si>
  <si>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</si>
  <si>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</si>
  <si>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</si>
  <si>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</si>
  <si>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</si>
  <si>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</si>
  <si>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</si>
  <si>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</si>
  <si>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</si>
  <si>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</si>
  <si>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</si>
  <si>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</si>
  <si>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</si>
  <si>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</si>
  <si>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</si>
  <si>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</si>
  <si>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</si>
  <si>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</si>
  <si>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</si>
  <si>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</si>
  <si>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</si>
  <si>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</si>
  <si>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</si>
  <si>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</si>
  <si>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</si>
  <si>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</si>
  <si>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</si>
  <si>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</si>
  <si>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</si>
  <si>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</si>
  <si>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</si>
  <si>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</si>
  <si>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</si>
  <si>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</si>
  <si>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</si>
  <si>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</si>
  <si>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</si>
  <si>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</si>
  <si>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</si>
  <si>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</si>
  <si>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</si>
  <si>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</si>
  <si>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</si>
  <si>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</si>
  <si>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</si>
  <si>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</si>
  <si>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</si>
  <si>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</si>
  <si>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</si>
  <si>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</si>
  <si>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</si>
  <si>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</si>
  <si>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</si>
  <si>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</si>
  <si>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</si>
  <si>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</si>
  <si>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</si>
  <si>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</si>
  <si>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</si>
  <si>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</si>
  <si>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</si>
  <si>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</si>
  <si>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</si>
  <si>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</si>
  <si>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</si>
  <si>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</si>
  <si>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</si>
  <si>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</si>
  <si>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</si>
  <si>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</si>
  <si>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</si>
  <si>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</si>
  <si>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</si>
  <si>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</si>
  <si>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</si>
  <si>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</si>
  <si>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</si>
  <si>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</si>
  <si>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</si>
  <si>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</si>
  <si>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</si>
  <si>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</si>
  <si>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</si>
  <si>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</si>
  <si>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</si>
  <si>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</si>
  <si>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</si>
  <si>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</si>
  <si>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</si>
  <si>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</si>
  <si>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</si>
  <si>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</si>
  <si>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</si>
  <si>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</si>
  <si>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</si>
  <si>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</si>
  <si>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</si>
  <si>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</si>
  <si>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</si>
  <si>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</si>
  <si>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</si>
  <si>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</si>
  <si>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</si>
  <si>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</si>
  <si>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</si>
  <si>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</si>
  <si>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</si>
  <si>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</si>
  <si>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</si>
  <si>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</si>
  <si>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</si>
  <si>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</si>
  <si>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</si>
  <si>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</si>
  <si>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</si>
  <si>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</si>
  <si>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</si>
  <si>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</si>
  <si>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</si>
  <si>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</si>
  <si>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</si>
  <si>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</si>
  <si>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</si>
  <si>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</si>
  <si>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</si>
  <si>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</si>
  <si>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</si>
  <si>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</si>
  <si>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</si>
  <si>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</si>
  <si>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</si>
  <si>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</si>
  <si>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</si>
  <si>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</si>
  <si>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</si>
  <si>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</si>
  <si>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</si>
  <si>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</si>
  <si>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</si>
  <si>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</si>
  <si>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</si>
  <si>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</si>
  <si>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</si>
  <si>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</si>
  <si>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</si>
  <si>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</si>
  <si>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</si>
  <si>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</si>
  <si>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</si>
  <si>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</si>
  <si>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</si>
  <si>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</si>
  <si>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</si>
  <si>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</si>
  <si>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</si>
  <si>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</si>
  <si>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</si>
  <si>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</si>
  <si>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</si>
  <si>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</si>
  <si>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</si>
  <si>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</si>
  <si>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</si>
  <si>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</si>
  <si>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</si>
  <si>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</si>
  <si>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</si>
  <si>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</si>
  <si>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</si>
  <si>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</si>
  <si>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</si>
  <si>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</si>
  <si>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</si>
  <si>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</si>
  <si>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</si>
  <si>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</si>
  <si>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</si>
  <si>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</si>
  <si>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</si>
  <si>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</si>
  <si>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</si>
  <si>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</si>
  <si>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</si>
  <si>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</si>
  <si>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</si>
  <si>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</si>
  <si>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</si>
  <si>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</si>
  <si>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</si>
  <si>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</si>
  <si>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</si>
  <si>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</si>
  <si>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</si>
  <si>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</si>
  <si>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</si>
  <si>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</si>
  <si>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</si>
  <si>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</si>
  <si>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</si>
  <si>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</si>
  <si>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</si>
  <si>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</si>
  <si>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</si>
  <si>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</si>
  <si>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</si>
  <si>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</si>
  <si>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</si>
  <si>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</si>
  <si>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</si>
  <si>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</si>
  <si>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</si>
  <si>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</si>
  <si>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</si>
  <si>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</si>
  <si>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</si>
  <si>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</si>
  <si>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</si>
  <si>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</si>
  <si>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</si>
  <si>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</si>
  <si>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</si>
  <si>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</si>
  <si>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</si>
  <si>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</si>
  <si>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</si>
  <si>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</si>
  <si>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</si>
  <si>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</si>
  <si>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</si>
  <si>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</si>
  <si>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</si>
  <si>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</si>
  <si>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</si>
  <si>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</si>
  <si>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</si>
  <si>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</si>
  <si>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</si>
  <si>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</si>
  <si>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</si>
  <si>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</si>
  <si>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</si>
  <si>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</si>
  <si>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</si>
  <si>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</si>
  <si>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</si>
  <si>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</si>
  <si>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</si>
  <si>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</si>
  <si>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</si>
  <si>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</si>
  <si>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</si>
  <si>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</si>
  <si>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</si>
  <si>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</si>
  <si>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</si>
  <si>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</si>
  <si>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</si>
  <si>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</si>
  <si>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</si>
  <si>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</si>
  <si>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</si>
  <si>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</si>
  <si>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</si>
  <si>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</si>
  <si>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</si>
  <si>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</si>
  <si>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</si>
  <si>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</si>
  <si>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</si>
  <si>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</si>
  <si>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</si>
  <si>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</si>
  <si>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</si>
  <si>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</si>
  <si>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</si>
  <si>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</si>
  <si>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</si>
  <si>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</si>
  <si>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</si>
  <si>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</si>
  <si>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</si>
  <si>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</si>
  <si>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</si>
  <si>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</si>
  <si>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</si>
  <si>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</si>
  <si>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</si>
  <si>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</si>
  <si>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</si>
  <si>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</si>
  <si>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</si>
  <si>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</si>
  <si>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</si>
  <si>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</si>
  <si>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</si>
  <si>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</si>
  <si>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</si>
  <si>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</si>
  <si>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</si>
  <si>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</si>
  <si>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</si>
  <si>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</si>
  <si>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</si>
  <si>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</si>
  <si>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</si>
  <si>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</si>
  <si>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</si>
  <si>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</si>
  <si>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</si>
  <si>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</si>
  <si>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</si>
  <si>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</si>
  <si>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</si>
  <si>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</si>
  <si>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</si>
  <si>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</si>
  <si>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</si>
  <si>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</si>
  <si>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</si>
  <si>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</si>
  <si>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</si>
  <si>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</si>
  <si>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</si>
  <si>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</si>
  <si>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</si>
  <si>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</si>
  <si>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</si>
  <si>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</si>
  <si>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</si>
  <si>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</si>
  <si>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</si>
  <si>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</si>
  <si>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</si>
  <si>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</si>
  <si>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</si>
  <si>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</si>
  <si>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</si>
  <si>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</si>
  <si>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</si>
  <si>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</si>
  <si>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</si>
  <si>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</si>
  <si>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</si>
  <si>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</si>
  <si>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</si>
  <si>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</si>
  <si>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</si>
  <si>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</si>
  <si>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</si>
  <si>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</si>
  <si>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</si>
  <si>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</si>
  <si>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</si>
  <si>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</si>
  <si>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</si>
  <si>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</si>
  <si>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</si>
  <si>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</si>
  <si>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</si>
  <si>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</si>
  <si>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</si>
  <si>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</si>
  <si>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</si>
  <si>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</si>
  <si>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</si>
  <si>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</si>
  <si>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</si>
  <si>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</si>
  <si>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</si>
  <si>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</si>
  <si>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</si>
  <si>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</si>
  <si>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</si>
  <si>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</si>
  <si>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</si>
  <si>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</si>
  <si>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</si>
  <si>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</si>
  <si>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</si>
  <si>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</si>
  <si>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</si>
  <si>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</si>
  <si>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</si>
  <si>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</si>
  <si>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</si>
  <si>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</si>
  <si>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</si>
  <si>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</si>
  <si>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</si>
  <si>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</si>
  <si>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</si>
  <si>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</si>
  <si>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</si>
  <si>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</si>
  <si>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</si>
  <si>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</si>
  <si>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</si>
  <si>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</si>
  <si>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</si>
  <si>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</si>
  <si>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</si>
  <si>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</si>
  <si>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</si>
  <si>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</si>
  <si>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</si>
  <si>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</si>
  <si>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</si>
  <si>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</si>
  <si>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</si>
  <si>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</si>
  <si>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</si>
  <si>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</si>
  <si>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</si>
  <si>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</si>
  <si>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</si>
  <si>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</si>
  <si>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</si>
  <si>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</si>
  <si>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</si>
  <si>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</si>
  <si>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</si>
  <si>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</si>
  <si>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</si>
  <si>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</si>
  <si>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</si>
  <si>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</si>
  <si>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</si>
  <si>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</si>
  <si>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</si>
  <si>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</si>
  <si>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</si>
  <si>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</si>
  <si>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</si>
  <si>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</si>
  <si>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</si>
  <si>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</si>
  <si>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</si>
  <si>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</si>
  <si>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</si>
  <si>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</si>
  <si>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</si>
  <si>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</si>
  <si>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</si>
  <si>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</si>
  <si>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</si>
  <si>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</si>
  <si>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</si>
  <si>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</si>
  <si>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</si>
  <si>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</si>
  <si>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</si>
  <si>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</si>
  <si>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</si>
  <si>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</si>
  <si>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</si>
  <si>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</si>
  <si>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</si>
  <si>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</si>
  <si>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</si>
  <si>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</si>
  <si>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</si>
  <si>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</si>
  <si>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</si>
  <si>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</si>
  <si>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</si>
  <si>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</si>
  <si>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</si>
  <si>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</si>
  <si>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</si>
  <si>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</si>
  <si>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</si>
  <si>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</si>
  <si>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</si>
  <si>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</si>
  <si>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</si>
  <si>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</si>
  <si>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</si>
  <si>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</si>
  <si>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</si>
  <si>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</si>
  <si>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</si>
  <si>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</si>
  <si>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</si>
  <si>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</si>
  <si>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</si>
  <si>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</si>
  <si>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</si>
  <si>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</si>
  <si>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</si>
  <si>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</si>
  <si>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</si>
  <si>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</si>
  <si>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</si>
  <si>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</si>
  <si>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</si>
  <si>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</si>
  <si>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</si>
  <si>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</si>
  <si>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</si>
  <si>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</si>
  <si>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</si>
  <si>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</si>
  <si>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</si>
  <si>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</si>
  <si>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</si>
  <si>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</si>
  <si>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</si>
  <si>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</si>
  <si>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</si>
  <si>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</si>
  <si>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</si>
  <si>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</si>
  <si>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</si>
  <si>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</si>
  <si>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</si>
  <si>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</si>
  <si>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</si>
  <si>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</si>
  <si>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</si>
  <si>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</si>
  <si>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</si>
  <si>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</si>
  <si>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</si>
  <si>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</si>
  <si>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</si>
  <si>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</si>
  <si>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</si>
  <si>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</si>
  <si>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</si>
  <si>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</si>
  <si>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</si>
  <si>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</si>
  <si>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</si>
  <si>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</si>
  <si>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</si>
  <si>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</si>
  <si>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</si>
  <si>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</si>
  <si>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</si>
  <si>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</si>
  <si>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</si>
  <si>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</si>
  <si>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</si>
  <si>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</si>
  <si>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</si>
  <si>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</si>
  <si>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</si>
  <si>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</si>
  <si>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</si>
  <si>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</si>
  <si>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</si>
  <si>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</si>
  <si>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</si>
  <si>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</si>
  <si>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</si>
  <si>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</si>
  <si>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</si>
  <si>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</si>
  <si>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</si>
  <si>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</si>
  <si>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</si>
  <si>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</si>
  <si>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</si>
  <si>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</si>
  <si>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</si>
  <si>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</si>
  <si>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</si>
  <si>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</si>
  <si>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</si>
  <si>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</si>
  <si>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</si>
  <si>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</si>
  <si>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</si>
  <si>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</si>
  <si>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</si>
  <si>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</si>
  <si>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</si>
  <si>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</si>
  <si>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</si>
  <si>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</si>
  <si>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</si>
  <si>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</si>
  <si>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</si>
  <si>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</si>
  <si>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</si>
  <si>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</si>
  <si>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</si>
  <si>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</si>
  <si>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</si>
  <si>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</si>
  <si>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</si>
  <si>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</si>
  <si>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</si>
  <si>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</si>
  <si>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</si>
  <si>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</si>
  <si>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</si>
  <si>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</si>
  <si>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</si>
  <si>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</si>
  <si>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</si>
  <si>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</si>
  <si>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</si>
  <si>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</si>
  <si>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</si>
  <si>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</si>
  <si>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</si>
  <si>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</si>
  <si>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</si>
  <si>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</si>
  <si>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</si>
  <si>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</si>
  <si>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</si>
  <si>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</si>
  <si>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</si>
  <si>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</si>
  <si>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</si>
  <si>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</si>
  <si>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</si>
  <si>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</si>
  <si>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</si>
  <si>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</si>
  <si>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</si>
  <si>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</si>
  <si>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</si>
  <si>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</si>
  <si>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</si>
  <si>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</si>
  <si>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</si>
  <si>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</si>
  <si>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</si>
  <si>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</si>
  <si>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</si>
  <si>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</si>
  <si>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</si>
  <si>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</si>
  <si>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</si>
  <si>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</si>
  <si>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</si>
  <si>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</si>
  <si>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</si>
  <si>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</si>
  <si>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</si>
  <si>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</si>
  <si>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</si>
  <si>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</si>
  <si>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</si>
  <si>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</si>
  <si>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</si>
  <si>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</si>
  <si>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</si>
  <si>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</si>
  <si>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</si>
  <si>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</si>
  <si>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</si>
  <si>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</si>
  <si>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</si>
  <si>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</si>
  <si>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</si>
  <si>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</si>
  <si>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</si>
  <si>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</si>
  <si>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</si>
  <si>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</si>
  <si>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</si>
  <si>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</si>
  <si>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</si>
  <si>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</si>
  <si>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</si>
  <si>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</si>
  <si>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</si>
  <si>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</si>
  <si>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</si>
  <si>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</si>
  <si>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</si>
  <si>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</si>
  <si>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</si>
  <si>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</si>
  <si>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</si>
  <si>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</si>
  <si>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</si>
  <si>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</si>
  <si>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</si>
  <si>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</si>
  <si>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</si>
  <si>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</si>
  <si>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</si>
  <si>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</si>
  <si>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</si>
  <si>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</si>
  <si>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</si>
  <si>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</si>
  <si>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</si>
  <si>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</si>
  <si>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</si>
  <si>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</si>
  <si>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</si>
  <si>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</si>
  <si>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</si>
  <si>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</si>
  <si>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</si>
  <si>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</si>
  <si>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</si>
  <si>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</si>
  <si>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</si>
  <si>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</si>
  <si>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</si>
  <si>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</si>
  <si>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</si>
  <si>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</si>
  <si>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</si>
  <si>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</si>
  <si>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</si>
  <si>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</si>
  <si>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</si>
  <si>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</si>
  <si>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</si>
  <si>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</si>
  <si>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</si>
  <si>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</si>
  <si>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</si>
  <si>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</si>
  <si>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</si>
  <si>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</si>
  <si>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</si>
  <si>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</si>
  <si>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</si>
  <si>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</si>
  <si>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</si>
  <si>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</si>
  <si>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</si>
  <si>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</si>
  <si>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</si>
  <si>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</si>
  <si>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</si>
  <si>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</si>
  <si>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</si>
  <si>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</si>
  <si>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</si>
  <si>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</si>
  <si>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</si>
  <si>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</si>
  <si>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</si>
  <si>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</si>
  <si>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</si>
  <si>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</si>
  <si>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</si>
  <si>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</si>
  <si>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</si>
  <si>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</si>
  <si>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</si>
  <si>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</si>
  <si>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</si>
  <si>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</si>
  <si>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</si>
  <si>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</si>
  <si>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</si>
  <si>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</si>
  <si>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</si>
  <si>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</si>
  <si>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</si>
  <si>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</si>
  <si>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</si>
  <si>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</si>
  <si>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</si>
  <si>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</si>
  <si>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</si>
  <si>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</si>
  <si>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</si>
  <si>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</si>
  <si>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</si>
  <si>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</si>
  <si>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</si>
  <si>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</si>
  <si>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</si>
  <si>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</si>
  <si>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</si>
  <si>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</si>
  <si>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</si>
  <si>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</si>
  <si>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</si>
  <si>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</si>
  <si>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</si>
  <si>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</si>
  <si>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</si>
  <si>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</si>
  <si>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</si>
  <si>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</si>
  <si>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</si>
  <si>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</si>
  <si>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</si>
  <si>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</si>
  <si>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</si>
  <si>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</si>
  <si>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</si>
  <si>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</si>
  <si>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</si>
  <si>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</si>
  <si>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</si>
  <si>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</si>
  <si>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</si>
  <si>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</si>
  <si>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</si>
  <si>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</si>
  <si>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</si>
  <si>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</si>
  <si>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</si>
  <si>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</si>
  <si>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</si>
  <si>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</si>
  <si>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</si>
  <si>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</si>
  <si>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</si>
  <si>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</si>
  <si>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</si>
  <si>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</si>
  <si>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</si>
  <si>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</si>
  <si>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</si>
  <si>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</si>
  <si>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</si>
  <si>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</si>
  <si>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</si>
  <si>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</si>
  <si>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</si>
  <si>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</si>
  <si>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</si>
  <si>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</si>
  <si>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</si>
  <si>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</si>
  <si>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</si>
  <si>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</si>
  <si>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</si>
  <si>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</si>
  <si>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</si>
  <si>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</si>
  <si>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</si>
  <si>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</si>
  <si>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</si>
  <si>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</si>
  <si>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</si>
  <si>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</si>
  <si>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</si>
  <si>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</si>
  <si>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</si>
  <si>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</si>
  <si>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</si>
  <si>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</si>
  <si>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</si>
  <si>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</si>
  <si>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</si>
  <si>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</si>
  <si>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</si>
  <si>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</si>
  <si>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</si>
  <si>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</si>
  <si>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</si>
  <si>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</si>
  <si>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</si>
  <si>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</si>
  <si>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</si>
  <si>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</si>
  <si>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</si>
  <si>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</si>
  <si>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</si>
  <si>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</si>
  <si>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</si>
  <si>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</si>
  <si>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</si>
  <si>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</si>
  <si>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</si>
  <si>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</si>
  <si>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</si>
  <si>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</si>
  <si>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</si>
  <si>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</si>
  <si>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</si>
  <si>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</si>
  <si>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</si>
  <si>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</si>
  <si>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</si>
  <si>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</si>
  <si>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</si>
  <si>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</si>
  <si>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</si>
  <si>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</si>
  <si>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</si>
  <si>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</si>
  <si>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</si>
  <si>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</si>
  <si>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</si>
  <si>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</si>
  <si>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</si>
  <si>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</si>
  <si>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</si>
  <si>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</si>
  <si>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</si>
  <si>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</si>
  <si>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</si>
  <si>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</si>
  <si>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</si>
  <si>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</si>
  <si>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</si>
  <si>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</si>
  <si>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</si>
  <si>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</si>
  <si>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</si>
  <si>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</si>
  <si>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</si>
  <si>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</si>
  <si>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</si>
  <si>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</si>
  <si>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</si>
  <si>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</si>
  <si>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</si>
  <si>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</si>
  <si>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</si>
  <si>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</si>
  <si>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</si>
  <si>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</si>
  <si>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</si>
  <si>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</si>
  <si>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</si>
  <si>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</si>
  <si>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</si>
  <si>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</si>
  <si>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</si>
  <si>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</si>
  <si>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</si>
  <si>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</si>
  <si>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</si>
  <si>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</si>
  <si>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</si>
  <si>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</si>
  <si>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</si>
  <si>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</si>
  <si>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</si>
  <si>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</si>
  <si>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</si>
  <si>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</si>
  <si>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</si>
  <si>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</si>
  <si>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</si>
  <si>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</si>
  <si>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</si>
  <si>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</si>
  <si>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</si>
  <si>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</si>
  <si>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</si>
  <si>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</si>
  <si>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</si>
  <si>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</si>
  <si>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</si>
  <si>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</si>
  <si>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</si>
  <si>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</si>
  <si>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</si>
  <si>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</si>
  <si>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</si>
  <si>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</si>
  <si>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</si>
  <si>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</si>
  <si>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</si>
  <si>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</si>
  <si>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</si>
  <si>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</si>
  <si>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</si>
  <si>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</si>
  <si>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</si>
  <si>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</si>
  <si>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</si>
  <si>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</si>
  <si>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</si>
  <si>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</si>
  <si>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</si>
  <si>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</si>
  <si>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</si>
  <si>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</si>
  <si>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</si>
  <si>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</si>
  <si>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</si>
  <si>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</si>
  <si>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</si>
  <si>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</si>
  <si>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</si>
  <si>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</si>
  <si>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</si>
  <si>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</si>
  <si>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</si>
  <si>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</si>
  <si>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</si>
  <si>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</si>
  <si>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</si>
  <si>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</si>
  <si>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</si>
  <si>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</si>
  <si>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</si>
  <si>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</si>
  <si>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</si>
  <si>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</si>
  <si>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</si>
  <si>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</si>
  <si>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</si>
  <si>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</si>
  <si>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</si>
  <si>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</si>
  <si>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</si>
  <si>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</si>
  <si>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</si>
  <si>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</si>
  <si>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</si>
  <si>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</si>
  <si>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</si>
  <si>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</si>
  <si>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</si>
  <si>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</si>
  <si>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</si>
  <si>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</si>
  <si>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</si>
  <si>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</si>
  <si>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</si>
  <si>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</si>
  <si>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</si>
  <si>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</si>
  <si>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</si>
  <si>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</si>
  <si>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</si>
  <si>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</si>
  <si>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</si>
  <si>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</si>
  <si>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</si>
  <si>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</si>
  <si>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</si>
  <si>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</si>
  <si>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</si>
  <si>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</si>
  <si>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</si>
  <si>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</si>
  <si>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</si>
  <si>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</si>
  <si>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</si>
  <si>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</si>
  <si>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</si>
  <si>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</si>
  <si>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</si>
  <si>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</si>
  <si>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</si>
  <si>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</si>
  <si>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</si>
  <si>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</si>
  <si>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</si>
  <si>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</si>
  <si>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</si>
  <si>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</si>
  <si>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</si>
  <si>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</si>
  <si>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</si>
  <si>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</si>
  <si>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</si>
  <si>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</si>
  <si>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</si>
  <si>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</si>
  <si>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</si>
  <si>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</si>
  <si>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</si>
  <si>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</si>
  <si>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</si>
  <si>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</si>
  <si>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</si>
  <si>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</si>
  <si>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</si>
  <si>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</si>
  <si>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</si>
  <si>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</si>
  <si>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</si>
  <si>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</si>
  <si>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</si>
  <si>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</si>
  <si>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</si>
  <si>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</si>
  <si>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</si>
  <si>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</si>
  <si>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</si>
  <si>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</si>
  <si>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</si>
  <si>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</si>
  <si>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</si>
  <si>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</si>
  <si>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</si>
  <si>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</si>
  <si>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</si>
  <si>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</si>
  <si>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</si>
  <si>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</si>
  <si>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</si>
  <si>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</si>
  <si>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</si>
  <si>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</si>
  <si>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</si>
  <si>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</si>
  <si>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</si>
  <si>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</si>
  <si>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</si>
  <si>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</si>
  <si>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</si>
  <si>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</si>
  <si>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</si>
  <si>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</si>
  <si>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</si>
  <si>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</si>
  <si>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</si>
  <si>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</si>
  <si>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</si>
  <si>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</si>
  <si>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</si>
  <si>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</si>
  <si>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</si>
  <si>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</si>
  <si>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</si>
  <si>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</si>
  <si>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</si>
  <si>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</si>
  <si>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</si>
  <si>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</si>
  <si>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</si>
  <si>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</si>
  <si>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</si>
  <si>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</si>
  <si>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</si>
  <si>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</si>
  <si>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</si>
  <si>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</si>
  <si>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</si>
  <si>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</si>
  <si>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</si>
  <si>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</si>
  <si>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</si>
  <si>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</si>
  <si>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</si>
  <si>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</si>
  <si>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</si>
  <si>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</si>
  <si>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</si>
  <si>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</si>
  <si>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</si>
  <si>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</si>
  <si>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</si>
  <si>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</si>
  <si>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</si>
  <si>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</si>
  <si>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</si>
  <si>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</si>
  <si>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</si>
  <si>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</si>
  <si>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</si>
  <si>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</si>
  <si>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</si>
  <si>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</si>
  <si>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</si>
  <si>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</si>
  <si>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</si>
  <si>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</si>
  <si>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</si>
  <si>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</si>
  <si>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</si>
  <si>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</si>
  <si>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</si>
  <si>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</si>
  <si>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</si>
  <si>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</si>
  <si>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</si>
  <si>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</si>
  <si>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</si>
  <si>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</si>
  <si>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</si>
  <si>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</si>
  <si>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</si>
  <si>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</si>
  <si>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</si>
  <si>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</si>
  <si>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</si>
  <si>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</si>
  <si>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</si>
  <si>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</si>
  <si>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</si>
  <si>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</si>
  <si>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</si>
  <si>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</si>
  <si>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</si>
  <si>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</si>
  <si>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</si>
  <si>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</si>
  <si>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</si>
  <si>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</si>
  <si>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</si>
  <si>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</si>
  <si>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</si>
  <si>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</si>
  <si>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</si>
  <si>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</si>
  <si>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</si>
  <si>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</si>
  <si>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</si>
  <si>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</si>
  <si>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</si>
  <si>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</si>
  <si>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</si>
  <si>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</si>
  <si>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</si>
  <si>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</si>
  <si>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</si>
  <si>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</si>
  <si>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</si>
  <si>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</si>
  <si>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</si>
  <si>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</si>
  <si>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</si>
  <si>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</si>
  <si>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</si>
  <si>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</si>
  <si>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</si>
  <si>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</si>
  <si>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</si>
  <si>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</si>
  <si>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</si>
  <si>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</si>
  <si>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</si>
  <si>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</si>
  <si>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</si>
  <si>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</si>
  <si>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</si>
  <si>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</si>
  <si>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</si>
  <si>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</si>
  <si>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</si>
  <si>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</si>
  <si>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</si>
  <si>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</si>
  <si>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</si>
  <si>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</si>
  <si>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</si>
  <si>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</si>
  <si>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</si>
  <si>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</si>
  <si>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</si>
  <si>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</si>
  <si>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</si>
  <si>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</si>
  <si>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</si>
  <si>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</si>
  <si>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</si>
  <si>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</si>
  <si>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</si>
  <si>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</si>
  <si>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</si>
  <si>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</si>
  <si>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</si>
  <si>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</si>
  <si>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</si>
  <si>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</si>
  <si>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</si>
  <si>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</si>
  <si>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</si>
  <si>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</si>
  <si>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</si>
  <si>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</si>
  <si>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</si>
  <si>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</si>
  <si>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</si>
  <si>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</si>
  <si>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</si>
  <si>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</si>
  <si>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</si>
  <si>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</si>
  <si>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</si>
  <si>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</si>
  <si>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</si>
  <si>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</si>
  <si>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</si>
  <si>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</si>
  <si>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</si>
  <si>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</si>
  <si>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</si>
  <si>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</si>
  <si>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</si>
  <si>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</si>
  <si>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</si>
  <si>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</si>
  <si>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</si>
  <si>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</si>
  <si>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</si>
  <si>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</si>
  <si>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</si>
  <si>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</si>
  <si>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</si>
  <si>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</si>
  <si>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</si>
  <si>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</si>
  <si>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</si>
  <si>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</si>
  <si>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</si>
  <si>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</si>
  <si>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</si>
  <si>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</si>
  <si>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</si>
  <si>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</si>
  <si>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</si>
  <si>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</si>
  <si>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</si>
  <si>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</si>
  <si>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</si>
  <si>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</si>
  <si>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</si>
  <si>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</si>
  <si>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</si>
  <si>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</si>
  <si>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</si>
  <si>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</si>
  <si>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</si>
  <si>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</si>
  <si>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</si>
  <si>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</si>
  <si>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</si>
  <si>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</si>
  <si>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</si>
  <si>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</si>
  <si>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</si>
  <si>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</si>
  <si>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</si>
  <si>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</si>
  <si>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</si>
  <si>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</si>
  <si>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</si>
  <si>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</si>
  <si>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</si>
  <si>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</si>
  <si>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</si>
  <si>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</si>
  <si>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</si>
  <si>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</si>
  <si>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</si>
  <si>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</si>
  <si>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</si>
  <si>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</si>
  <si>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</si>
  <si>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</si>
  <si>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</si>
  <si>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</si>
  <si>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</si>
  <si>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</si>
  <si>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</si>
  <si>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</si>
  <si>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</si>
  <si>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</si>
  <si>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</si>
  <si>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</si>
  <si>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</si>
  <si>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</si>
  <si>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</si>
  <si>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</si>
  <si>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</si>
  <si>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</si>
  <si>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</si>
  <si>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</si>
  <si>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</si>
  <si>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</si>
  <si>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</si>
  <si>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</si>
  <si>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</si>
  <si>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</si>
  <si>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</si>
  <si>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</si>
  <si>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</si>
  <si>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</si>
  <si>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</si>
  <si>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</si>
  <si>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</si>
  <si>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</si>
  <si>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</si>
  <si>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</si>
  <si>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</si>
  <si>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</si>
  <si>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</si>
  <si>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</si>
  <si>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</si>
  <si>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</si>
  <si>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</si>
  <si>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</si>
  <si>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</si>
  <si>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</si>
  <si>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</si>
  <si>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</si>
  <si>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</si>
  <si>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</si>
  <si>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</si>
  <si>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</si>
  <si>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</si>
  <si>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</si>
  <si>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</si>
  <si>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</si>
  <si>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</si>
  <si>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</si>
  <si>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</si>
  <si>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</si>
  <si>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</si>
  <si>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</si>
  <si>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</si>
  <si>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</si>
  <si>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</si>
  <si>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</si>
  <si>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</si>
  <si>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</si>
  <si>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</si>
  <si>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</si>
  <si>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</si>
  <si>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</si>
  <si>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</si>
  <si>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</si>
  <si>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</si>
  <si>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</si>
  <si>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</si>
  <si>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</si>
  <si>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</si>
  <si>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</si>
  <si>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</si>
  <si>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</si>
  <si>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</si>
  <si>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</si>
  <si>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</si>
  <si>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</si>
  <si>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</si>
  <si>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</si>
  <si>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</si>
  <si>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</si>
  <si>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</si>
  <si>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</si>
  <si>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</si>
  <si>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</si>
  <si>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</si>
  <si>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</si>
  <si>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</si>
  <si>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</si>
  <si>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</si>
  <si>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</si>
  <si>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</si>
  <si>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</si>
  <si>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</si>
  <si>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</si>
  <si>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</si>
  <si>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</si>
  <si>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</si>
  <si>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</si>
  <si>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</si>
  <si>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</si>
  <si>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</si>
  <si>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</si>
  <si>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</si>
  <si>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</si>
  <si>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</si>
  <si>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</si>
  <si>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</si>
  <si>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</si>
  <si>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</si>
  <si>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</si>
  <si>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</si>
  <si>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</si>
  <si>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</si>
  <si>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</si>
  <si>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</si>
  <si>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</si>
  <si>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</si>
  <si>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</si>
  <si>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</si>
  <si>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</si>
  <si>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</si>
  <si>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</si>
  <si>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</si>
  <si>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</si>
  <si>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</si>
  <si>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</si>
  <si>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</si>
  <si>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</si>
  <si>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</si>
  <si>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</si>
  <si>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</si>
  <si>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</si>
  <si>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</si>
  <si>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</si>
  <si>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</si>
  <si>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</si>
  <si>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</si>
  <si>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</si>
  <si>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</si>
  <si>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</si>
  <si>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</si>
  <si>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</si>
  <si>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</si>
  <si>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</si>
  <si>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</si>
  <si>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</si>
  <si>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</si>
  <si>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</si>
  <si>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</si>
  <si>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</si>
  <si>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</si>
  <si>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</si>
  <si>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</si>
  <si>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</si>
  <si>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</si>
  <si>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</si>
  <si>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</si>
  <si>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</si>
  <si>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</si>
  <si>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</si>
  <si>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</si>
  <si>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</si>
  <si>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</si>
  <si>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</si>
  <si>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</si>
  <si>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</si>
  <si>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</si>
  <si>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</si>
  <si>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</si>
  <si>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</si>
  <si>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</si>
  <si>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</si>
  <si>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</si>
  <si>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</si>
  <si>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</si>
  <si>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</si>
  <si>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</si>
  <si>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</si>
  <si>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</si>
  <si>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</si>
  <si>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</si>
  <si>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</si>
  <si>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</si>
  <si>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</si>
  <si>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</si>
  <si>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</si>
  <si>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</si>
  <si>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</si>
  <si>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</si>
  <si>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</si>
  <si>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</si>
  <si>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</si>
  <si>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</si>
  <si>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</si>
  <si>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</si>
  <si>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</si>
  <si>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</si>
  <si>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</si>
  <si>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</si>
  <si>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</si>
  <si>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</si>
  <si>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</si>
  <si>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</si>
  <si>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</si>
  <si>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</si>
  <si>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</si>
  <si>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</si>
  <si>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</si>
  <si>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</si>
  <si>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</si>
  <si>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</si>
  <si>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</si>
  <si>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</si>
  <si>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</si>
  <si>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</si>
  <si>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</si>
  <si>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</si>
  <si>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</si>
  <si>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</si>
  <si>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</si>
  <si>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</si>
  <si>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</si>
  <si>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</si>
  <si>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</si>
  <si>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</si>
  <si>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</si>
  <si>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</si>
  <si>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</si>
  <si>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</si>
  <si>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</si>
  <si>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</si>
  <si>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</si>
  <si>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</si>
  <si>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</si>
  <si>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</si>
  <si>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</si>
  <si>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</si>
  <si>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</si>
  <si>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</si>
  <si>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</si>
  <si>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</si>
  <si>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</si>
  <si>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</si>
  <si>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</si>
  <si>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</si>
  <si>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</si>
  <si>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</si>
  <si>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</si>
  <si>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</si>
  <si>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</si>
  <si>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</si>
  <si>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</si>
  <si>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</si>
  <si>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</si>
  <si>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</si>
  <si>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</si>
  <si>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</si>
  <si>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</si>
  <si>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</si>
  <si>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</si>
  <si>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</si>
  <si>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</si>
  <si>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</si>
  <si>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</si>
  <si>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</si>
  <si>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</si>
  <si>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</si>
  <si>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</si>
  <si>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</si>
  <si>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</si>
  <si>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</si>
  <si>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</si>
  <si>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</si>
  <si>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</si>
  <si>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</si>
  <si>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</si>
  <si>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</si>
  <si>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</si>
  <si>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</si>
  <si>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</si>
  <si>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</si>
  <si>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</si>
  <si>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</si>
  <si>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</si>
  <si>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</si>
  <si>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</si>
  <si>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</si>
  <si>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</si>
  <si>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</si>
  <si>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</si>
  <si>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</si>
  <si>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</si>
  <si>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</si>
  <si>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</si>
  <si>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</si>
  <si>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</si>
  <si>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</si>
  <si>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</si>
  <si>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</si>
  <si>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</si>
  <si>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</si>
  <si>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</si>
  <si>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</si>
  <si>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</si>
  <si>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</si>
  <si>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</si>
  <si>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</si>
  <si>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</si>
  <si>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</si>
  <si>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</si>
  <si>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</si>
  <si>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</si>
  <si>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</si>
  <si>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</si>
  <si>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</si>
  <si>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</si>
  <si>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</si>
  <si>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</si>
  <si>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</si>
  <si>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</si>
  <si>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</si>
  <si>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</si>
  <si>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</si>
  <si>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</si>
  <si>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</si>
  <si>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</si>
  <si>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</si>
  <si>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</si>
  <si>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</si>
  <si>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</si>
  <si>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</si>
  <si>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</si>
  <si>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</si>
  <si>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</si>
  <si>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</si>
  <si>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</si>
  <si>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</si>
  <si>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</si>
  <si>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</si>
  <si>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</si>
  <si>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</si>
  <si>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</si>
  <si>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</si>
  <si>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</si>
  <si>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</si>
  <si>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</si>
  <si>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</si>
  <si>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</si>
  <si>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</si>
  <si>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</si>
  <si>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</si>
  <si>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</si>
  <si>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</si>
  <si>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</si>
  <si>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</si>
  <si>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</si>
  <si>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</si>
  <si>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</si>
  <si>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</si>
  <si>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</si>
  <si>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</si>
  <si>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</si>
  <si>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</si>
  <si>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</si>
  <si>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</si>
  <si>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</si>
  <si>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</si>
  <si>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</si>
  <si>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</si>
  <si>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</si>
  <si>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</si>
  <si>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</si>
  <si>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</si>
  <si>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</si>
  <si>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</si>
  <si>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</si>
  <si>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</si>
  <si>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</si>
  <si>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</si>
  <si>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</si>
  <si>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</si>
  <si>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</si>
  <si>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</si>
  <si>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</si>
  <si>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</si>
  <si>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</si>
  <si>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</si>
  <si>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</si>
  <si>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</si>
  <si>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</si>
  <si>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</si>
  <si>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</si>
  <si>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</si>
  <si>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</si>
  <si>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</si>
  <si>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</si>
  <si>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</si>
  <si>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</si>
  <si>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</si>
  <si>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</si>
  <si>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</si>
  <si>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</si>
  <si>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</si>
  <si>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</si>
  <si>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</si>
  <si>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</si>
  <si>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</si>
  <si>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</si>
  <si>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</si>
  <si>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</si>
  <si>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</si>
  <si>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</si>
  <si>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</si>
  <si>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</si>
  <si>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</si>
  <si>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</si>
  <si>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</si>
  <si>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</si>
  <si>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</si>
  <si>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</si>
  <si>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</si>
  <si>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</si>
  <si>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</si>
  <si>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</si>
  <si>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</si>
  <si>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</si>
  <si>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</si>
  <si>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</si>
  <si>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</si>
  <si>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</si>
  <si>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</si>
  <si>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</si>
  <si>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</si>
  <si>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</si>
  <si>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</si>
  <si>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</si>
  <si>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</si>
  <si>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</si>
  <si>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</si>
  <si>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</si>
  <si>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</si>
  <si>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</si>
  <si>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</si>
  <si>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</si>
  <si>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</si>
  <si>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</si>
  <si>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</si>
  <si>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</si>
  <si>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</si>
  <si>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</si>
  <si>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</si>
  <si>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</si>
  <si>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</si>
  <si>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</si>
  <si>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</si>
  <si>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</si>
  <si>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</si>
  <si>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</si>
  <si>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</si>
  <si>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</si>
  <si>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</si>
  <si>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</si>
  <si>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</si>
  <si>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</si>
  <si>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</si>
  <si>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</si>
  <si>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</si>
  <si>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</si>
  <si>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</si>
  <si>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</si>
  <si>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</si>
  <si>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</si>
  <si>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</si>
  <si>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</si>
  <si>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</si>
  <si>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</si>
  <si>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</si>
  <si>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</si>
  <si>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</si>
  <si>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</si>
  <si>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</si>
  <si>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</si>
  <si>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</si>
  <si>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</si>
  <si>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</si>
  <si>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</si>
  <si>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</si>
  <si>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</si>
  <si>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</si>
  <si>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</si>
  <si>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</si>
  <si>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</si>
  <si>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</si>
  <si>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</si>
  <si>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</si>
  <si>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</si>
  <si>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</si>
  <si>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</si>
  <si>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</si>
  <si>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</si>
  <si>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</si>
  <si>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</si>
  <si>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</si>
  <si>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</si>
  <si>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</si>
  <si>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</si>
  <si>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</si>
  <si>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</si>
  <si>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</si>
  <si>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</si>
  <si>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</si>
  <si>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</si>
  <si>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</si>
  <si>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</si>
  <si>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</si>
  <si>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</si>
  <si>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</si>
  <si>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</si>
  <si>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</si>
  <si>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</si>
  <si>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</si>
  <si>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</si>
  <si>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</si>
  <si>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</si>
  <si>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</si>
  <si>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</si>
  <si>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</si>
  <si>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</si>
  <si>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</si>
  <si>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</si>
  <si>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</si>
  <si>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</si>
  <si>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</si>
  <si>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</si>
  <si>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</si>
  <si>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</si>
  <si>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</si>
  <si>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</si>
  <si>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</si>
  <si>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</si>
  <si>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</si>
  <si>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</si>
  <si>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</si>
  <si>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</si>
  <si>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</si>
  <si>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</si>
  <si>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</si>
  <si>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</si>
  <si>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</si>
  <si>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</si>
  <si>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</si>
  <si>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</si>
  <si>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</si>
  <si>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</si>
  <si>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</si>
  <si>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</si>
  <si>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</si>
  <si>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</si>
  <si>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</si>
  <si>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</si>
  <si>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</si>
  <si>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</si>
  <si>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</si>
  <si>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</si>
  <si>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</si>
  <si>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</si>
  <si>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</si>
  <si>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</si>
  <si>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</si>
  <si>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</si>
  <si>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</si>
  <si>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</si>
  <si>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</si>
  <si>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</si>
  <si>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</si>
  <si>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</si>
  <si>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</si>
  <si>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</si>
  <si>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</si>
  <si>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</si>
  <si>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</si>
  <si>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</si>
  <si>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</si>
  <si>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</si>
  <si>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</si>
  <si>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</si>
  <si>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</si>
  <si>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</si>
  <si>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</si>
  <si>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</si>
  <si>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</si>
  <si>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</si>
  <si>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</si>
  <si>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</si>
  <si>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</si>
  <si>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</si>
  <si>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</si>
  <si>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</si>
  <si>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</si>
  <si>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</si>
  <si>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</si>
  <si>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</si>
  <si>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</si>
  <si>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</si>
  <si>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</si>
  <si>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</si>
  <si>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</si>
  <si>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</si>
  <si>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</si>
  <si>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</si>
  <si>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</si>
  <si>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</si>
  <si>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</si>
  <si>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</si>
  <si>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</si>
  <si>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</si>
  <si>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</si>
  <si>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</si>
  <si>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</si>
  <si>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</si>
  <si>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</si>
  <si>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</si>
  <si>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</si>
  <si>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</si>
  <si>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</si>
  <si>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</si>
  <si>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</si>
  <si>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</si>
  <si>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</si>
  <si>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</si>
  <si>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</si>
  <si>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</si>
  <si>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</si>
  <si>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</si>
  <si>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</si>
  <si>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</si>
  <si>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</si>
  <si>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</si>
  <si>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</si>
  <si>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</si>
  <si>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</si>
  <si>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</si>
  <si>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</si>
  <si>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</si>
  <si>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</si>
  <si>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</si>
  <si>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</si>
  <si>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</si>
  <si>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</si>
  <si>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</si>
  <si>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</si>
  <si>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</si>
  <si>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</si>
  <si>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</si>
  <si>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</si>
  <si>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</si>
  <si>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</si>
  <si>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</si>
  <si>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</si>
  <si>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</si>
  <si>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</si>
  <si>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</si>
  <si>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</si>
  <si>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</si>
  <si>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</si>
  <si>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</si>
  <si>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</si>
  <si>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</si>
  <si>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</si>
  <si>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</si>
  <si>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</si>
  <si>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</si>
  <si>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</si>
  <si>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</si>
  <si>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</si>
  <si>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</si>
  <si>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</si>
  <si>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</si>
  <si>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</si>
  <si>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</si>
  <si>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</si>
  <si>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</si>
  <si>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</si>
  <si>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</si>
  <si>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</si>
  <si>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</si>
  <si>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</si>
  <si>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</si>
  <si>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</si>
  <si>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</si>
  <si>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</si>
  <si>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</si>
  <si>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</si>
  <si>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</si>
  <si>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</si>
  <si>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</si>
  <si>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</si>
  <si>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</si>
  <si>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</si>
  <si>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</si>
  <si>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</si>
  <si>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</si>
  <si>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</si>
  <si>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</si>
  <si>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</si>
  <si>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</si>
  <si>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</si>
  <si>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</si>
  <si>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</si>
  <si>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</si>
  <si>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</si>
  <si>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</si>
  <si>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</si>
  <si>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</si>
  <si>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</si>
  <si>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</si>
  <si>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</si>
  <si>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</si>
  <si>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</si>
  <si>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</si>
  <si>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</si>
  <si>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</si>
  <si>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</si>
  <si>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</si>
  <si>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</si>
  <si>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</si>
  <si>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</si>
  <si>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</si>
  <si>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</si>
  <si>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</si>
  <si>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</si>
  <si>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</si>
  <si>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</si>
  <si>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</si>
  <si>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</si>
  <si>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</si>
  <si>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</si>
  <si>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</si>
  <si>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</si>
  <si>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</si>
  <si>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</si>
  <si>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</si>
  <si>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</si>
  <si>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</si>
  <si>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</si>
  <si>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</si>
  <si>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</si>
  <si>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</si>
  <si>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</si>
  <si>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</si>
  <si>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</si>
  <si>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</si>
  <si>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</si>
  <si>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</si>
  <si>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</si>
  <si>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</si>
  <si>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</si>
  <si>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</si>
  <si>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</si>
  <si>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</si>
  <si>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</si>
  <si>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</si>
  <si>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</si>
  <si>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</si>
  <si>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</si>
  <si>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</si>
  <si>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</si>
  <si>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</si>
  <si>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</si>
  <si>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</si>
  <si>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</si>
  <si>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</si>
  <si>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</si>
  <si>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</si>
  <si>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</si>
  <si>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</si>
  <si>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</si>
  <si>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</si>
  <si>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</si>
  <si>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</si>
  <si>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</si>
  <si>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</si>
  <si>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</si>
  <si>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</si>
  <si>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</si>
  <si>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</si>
  <si>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</si>
  <si>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</si>
  <si>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</si>
  <si>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</si>
  <si>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</si>
  <si>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</si>
  <si>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</si>
  <si>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</si>
  <si>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</si>
  <si>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</si>
  <si>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</si>
  <si>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</si>
  <si>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</si>
  <si>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</si>
  <si>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</si>
  <si>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</si>
  <si>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</si>
  <si>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</si>
  <si>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</si>
  <si>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</si>
  <si>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</si>
  <si>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</si>
  <si>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</si>
  <si>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</si>
  <si>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</si>
  <si>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</si>
  <si>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</si>
  <si>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</si>
  <si>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</si>
  <si>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</si>
  <si>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</si>
  <si>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</si>
  <si>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</si>
  <si>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</si>
  <si>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</si>
  <si>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</si>
  <si>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</si>
  <si>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</si>
  <si>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</si>
  <si>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</si>
  <si>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</si>
  <si>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</si>
  <si>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</si>
  <si>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</si>
  <si>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</si>
  <si>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</si>
  <si>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</si>
  <si>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</si>
  <si>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</si>
  <si>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</si>
  <si>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</si>
  <si>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</si>
  <si>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</si>
  <si>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</si>
  <si>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</si>
  <si>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</si>
  <si>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</si>
  <si>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</si>
  <si>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</si>
  <si>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</si>
  <si>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</si>
  <si>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</si>
  <si>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</si>
  <si>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</si>
  <si>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</si>
  <si>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</si>
  <si>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</si>
  <si>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</si>
  <si>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</si>
  <si>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</si>
  <si>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</si>
  <si>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</si>
  <si>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</si>
  <si>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</si>
  <si>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</si>
  <si>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</si>
  <si>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</si>
  <si>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</si>
  <si>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</si>
  <si>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</si>
  <si>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</si>
  <si>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</si>
  <si>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</si>
  <si>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</si>
  <si>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</si>
  <si>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</si>
  <si>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</si>
  <si>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</si>
  <si>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</si>
  <si>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</si>
  <si>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</si>
  <si>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</si>
  <si>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</si>
  <si>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</si>
  <si>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</si>
  <si>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</si>
  <si>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</si>
  <si>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</si>
  <si>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</si>
  <si>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</si>
  <si>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</si>
  <si>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</si>
  <si>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</si>
  <si>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</si>
  <si>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</si>
  <si>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</si>
  <si>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</si>
  <si>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</si>
  <si>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</si>
  <si>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</si>
  <si>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</si>
  <si>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</si>
  <si>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</si>
  <si>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</si>
  <si>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</si>
  <si>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</si>
  <si>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</si>
  <si>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</si>
  <si>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</si>
  <si>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</si>
  <si>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</si>
  <si>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</si>
  <si>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</si>
  <si>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</si>
  <si>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</si>
  <si>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</si>
  <si>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</si>
  <si>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</si>
  <si>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</si>
  <si>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</si>
  <si>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</si>
  <si>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</si>
  <si>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</si>
  <si>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</si>
  <si>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</si>
  <si>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</si>
  <si>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</si>
  <si>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</si>
  <si>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</si>
  <si>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</si>
  <si>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</si>
  <si>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</si>
  <si>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</si>
  <si>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</si>
  <si>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</si>
  <si>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</si>
  <si>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</si>
  <si>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</si>
  <si>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</si>
  <si>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</si>
  <si>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</si>
  <si>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</si>
  <si>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</si>
  <si>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</si>
  <si>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</si>
  <si>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</si>
  <si>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</si>
  <si>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</si>
  <si>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</si>
  <si>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</si>
  <si>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</si>
  <si>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</si>
  <si>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</si>
  <si>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</si>
  <si>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</si>
  <si>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</si>
  <si>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</si>
  <si>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</si>
  <si>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</si>
  <si>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</si>
  <si>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</si>
  <si>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</si>
  <si>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</si>
  <si>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</si>
  <si>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</si>
  <si>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</si>
  <si>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</si>
  <si>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</si>
  <si>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</si>
  <si>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</si>
  <si>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</si>
  <si>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</si>
  <si>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</si>
  <si>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</si>
  <si>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</si>
  <si>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</si>
  <si>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</si>
  <si>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</si>
  <si>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</si>
  <si>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</si>
  <si>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</si>
  <si>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</si>
  <si>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</si>
  <si>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</si>
  <si>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</si>
  <si>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</si>
  <si>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</si>
  <si>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</si>
  <si>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</si>
  <si>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</si>
  <si>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</si>
  <si>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</si>
  <si>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</si>
  <si>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</si>
  <si>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</si>
  <si>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</si>
  <si>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</si>
  <si>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</si>
  <si>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</si>
  <si>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</si>
  <si>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</si>
  <si>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</si>
  <si>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</si>
  <si>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</si>
  <si>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</si>
  <si>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</si>
  <si>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</si>
  <si>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</si>
  <si>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</si>
  <si>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</si>
  <si>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</si>
  <si>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</si>
  <si>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</si>
  <si>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</si>
  <si>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</si>
  <si>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</si>
  <si>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</si>
  <si>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</si>
  <si>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</si>
  <si>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</si>
  <si>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</si>
  <si>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</si>
  <si>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</si>
  <si>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</si>
  <si>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</si>
  <si>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</si>
  <si>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</si>
  <si>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</si>
  <si>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</si>
  <si>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</si>
  <si>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</si>
  <si>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</si>
  <si>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</si>
  <si>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</si>
  <si>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</si>
  <si>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</si>
  <si>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</si>
  <si>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</si>
  <si>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</si>
  <si>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</si>
  <si>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</si>
  <si>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</si>
  <si>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</si>
  <si>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</si>
  <si>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</si>
  <si>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</si>
  <si>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</si>
  <si>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</si>
  <si>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</si>
  <si>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</si>
  <si>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</si>
  <si>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</si>
  <si>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</si>
  <si>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</si>
  <si>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</si>
  <si>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</si>
  <si>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</si>
  <si>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</si>
  <si>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</si>
  <si>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</si>
  <si>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</si>
  <si>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</si>
  <si>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</si>
  <si>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</si>
  <si>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</si>
  <si>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</si>
  <si>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</si>
  <si>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</si>
  <si>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</si>
  <si>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</si>
  <si>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</si>
  <si>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</si>
  <si>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</si>
  <si>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</si>
  <si>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</si>
  <si>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</si>
  <si>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</si>
  <si>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</si>
  <si>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</si>
  <si>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</si>
  <si>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</si>
  <si>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</si>
  <si>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</si>
  <si>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</si>
  <si>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</si>
  <si>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</si>
  <si>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</si>
  <si>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</si>
  <si>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</si>
  <si>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</si>
  <si>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</si>
  <si>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</si>
  <si>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</si>
  <si>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</si>
  <si>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</si>
  <si>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</si>
  <si>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</si>
  <si>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</si>
  <si>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</si>
  <si>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</si>
  <si>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</si>
  <si>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</si>
  <si>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</si>
  <si>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</si>
  <si>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</si>
  <si>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</si>
  <si>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</si>
  <si>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</si>
  <si>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</si>
  <si>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</si>
  <si>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</si>
  <si>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</si>
  <si>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</si>
  <si>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</si>
  <si>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</si>
  <si>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</si>
  <si>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</si>
  <si>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</si>
  <si>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</si>
  <si>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</si>
  <si>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</si>
  <si>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</si>
  <si>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</si>
  <si>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</si>
  <si>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</si>
  <si>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</si>
  <si>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</si>
  <si>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</si>
  <si>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</si>
  <si>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</si>
  <si>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</si>
  <si>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</si>
  <si>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</si>
  <si>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</si>
  <si>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</si>
  <si>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</si>
  <si>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</si>
  <si>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</si>
  <si>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</si>
  <si>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</si>
  <si>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</si>
  <si>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</si>
  <si>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</si>
  <si>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</si>
  <si>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</si>
  <si>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</si>
  <si>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</si>
  <si>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</si>
  <si>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</si>
  <si>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</si>
  <si>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</si>
  <si>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</si>
  <si>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</si>
  <si>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</si>
  <si>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</si>
  <si>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</si>
  <si>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</si>
  <si>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</si>
  <si>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</si>
  <si>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</si>
  <si>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</si>
  <si>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</si>
  <si>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</si>
  <si>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</si>
  <si>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</si>
  <si>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</si>
  <si>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</si>
  <si>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</si>
  <si>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</si>
  <si>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</si>
  <si>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</si>
  <si>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</si>
  <si>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</si>
  <si>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</si>
  <si>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</si>
  <si>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</si>
  <si>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</si>
  <si>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</si>
  <si>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</si>
  <si>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</si>
  <si>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</si>
  <si>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</si>
  <si>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</si>
  <si>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</si>
  <si>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</si>
  <si>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</si>
  <si>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</si>
  <si>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</si>
  <si>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</si>
  <si>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</si>
  <si>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</si>
  <si>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</si>
  <si>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</si>
  <si>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</si>
  <si>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</si>
  <si>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</si>
  <si>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</si>
  <si>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</si>
  <si>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</si>
  <si>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</si>
  <si>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</si>
  <si>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</si>
  <si>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</si>
  <si>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</si>
  <si>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</si>
  <si>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</si>
  <si>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</si>
  <si>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</si>
  <si>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</si>
  <si>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</si>
  <si>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</si>
  <si>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</si>
  <si>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</si>
  <si>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</si>
  <si>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</si>
  <si>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</si>
  <si>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</si>
  <si>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</si>
  <si>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</si>
  <si>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</si>
  <si>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</si>
  <si>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</si>
  <si>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</si>
  <si>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</si>
  <si>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</si>
  <si>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</si>
  <si>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</si>
  <si>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</si>
  <si>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</si>
  <si>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</si>
  <si>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</si>
  <si>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</si>
  <si>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</si>
  <si>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</si>
  <si>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</si>
  <si>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</si>
  <si>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</si>
  <si>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</si>
  <si>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</si>
  <si>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</si>
  <si>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</si>
  <si>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</si>
  <si>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</si>
  <si>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</si>
  <si>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</si>
  <si>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</si>
  <si>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</si>
  <si>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</si>
  <si>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</si>
  <si>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</si>
  <si>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</si>
  <si>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</si>
  <si>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</si>
  <si>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</si>
  <si>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</si>
  <si>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</si>
  <si>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</si>
  <si>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</si>
  <si>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</si>
  <si>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</si>
  <si>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</si>
  <si>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</si>
  <si>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</si>
  <si>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</si>
  <si>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</si>
  <si>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</si>
  <si>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</si>
  <si>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</si>
  <si>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</si>
  <si>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</si>
  <si>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</si>
  <si>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</si>
  <si>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</si>
  <si>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</si>
  <si>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</si>
  <si>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</si>
  <si>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</si>
  <si>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</si>
  <si>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</si>
  <si>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</si>
  <si>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</si>
  <si>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</si>
  <si>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</si>
  <si>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</si>
  <si>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</si>
  <si>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</si>
  <si>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</si>
  <si>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</si>
  <si>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</si>
  <si>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</si>
  <si>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</si>
  <si>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</si>
  <si>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</si>
  <si>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</si>
  <si>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</si>
  <si>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</si>
  <si>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</si>
  <si>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</si>
  <si>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</si>
  <si>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</si>
  <si>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</si>
  <si>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</si>
  <si>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</si>
  <si>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</si>
  <si>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</si>
  <si>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</si>
  <si>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</si>
  <si>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</si>
  <si>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</si>
  <si>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</si>
  <si>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</si>
  <si>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</si>
  <si>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</si>
  <si>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</si>
  <si>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</si>
  <si>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</si>
  <si>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</si>
  <si>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</si>
  <si>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</si>
  <si>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</si>
  <si>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</si>
  <si>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</si>
  <si>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</si>
  <si>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</si>
  <si>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</si>
  <si>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</si>
  <si>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</si>
  <si>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</si>
  <si>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</si>
  <si>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</si>
  <si>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</si>
  <si>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</si>
  <si>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</si>
  <si>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</si>
  <si>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</si>
  <si>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</si>
  <si>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</si>
  <si>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</si>
  <si>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</si>
  <si>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</si>
  <si>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</si>
  <si>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</si>
  <si>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</si>
  <si>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</si>
  <si>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</si>
  <si>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</si>
  <si>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</si>
  <si>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</si>
  <si>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</si>
  <si>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</si>
  <si>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</si>
  <si>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</si>
  <si>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</si>
  <si>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</si>
  <si>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</si>
  <si>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</si>
  <si>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</si>
  <si>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</si>
  <si>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</si>
  <si>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</si>
  <si>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</si>
  <si>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</si>
  <si>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</si>
  <si>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</si>
  <si>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</si>
  <si>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</si>
  <si>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</si>
  <si>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</si>
  <si>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</si>
  <si>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</si>
  <si>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</si>
  <si>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</si>
  <si>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</si>
  <si>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</si>
  <si>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</si>
  <si>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</si>
  <si>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</si>
  <si>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</si>
  <si>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</si>
  <si>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</si>
  <si>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</si>
  <si>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</si>
  <si>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</si>
  <si>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</si>
  <si>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</si>
  <si>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</si>
  <si>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</si>
  <si>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</si>
  <si>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</si>
  <si>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</si>
  <si>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</si>
  <si>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</si>
  <si>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</si>
  <si>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</si>
  <si>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</si>
  <si>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</si>
  <si>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</si>
  <si>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</si>
  <si>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</si>
  <si>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</si>
  <si>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</si>
  <si>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</si>
  <si>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</si>
  <si>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</si>
  <si>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</si>
  <si>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</si>
  <si>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</si>
  <si>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</si>
  <si>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</si>
  <si>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</si>
  <si>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</si>
  <si>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</si>
  <si>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</si>
  <si>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</si>
  <si>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</si>
  <si>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</si>
  <si>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</si>
  <si>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</si>
  <si>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</si>
  <si>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</si>
  <si>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</si>
  <si>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</si>
  <si>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</si>
  <si>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</si>
  <si>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</si>
  <si>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</si>
  <si>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</si>
  <si>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</si>
  <si>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</si>
  <si>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</si>
  <si>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</si>
  <si>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</si>
  <si>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</si>
  <si>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</si>
  <si>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</si>
  <si>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</si>
  <si>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</si>
  <si>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</si>
  <si>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</si>
  <si>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</si>
  <si>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</si>
  <si>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</si>
  <si>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</si>
  <si>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</si>
  <si>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</si>
  <si>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</si>
  <si>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</si>
  <si>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</si>
  <si>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</si>
  <si>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</si>
  <si>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</si>
  <si>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</si>
  <si>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</si>
  <si>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</si>
  <si>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</si>
  <si>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</si>
  <si>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</si>
  <si>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</si>
  <si>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</si>
  <si>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</si>
  <si>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</si>
  <si>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</si>
  <si>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</si>
  <si>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</si>
  <si>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</si>
  <si>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</si>
  <si>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</si>
  <si>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</si>
  <si>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</si>
  <si>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</si>
  <si>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</si>
  <si>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</si>
  <si>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</si>
  <si>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</si>
  <si>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</si>
  <si>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</si>
  <si>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</si>
  <si>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</si>
  <si>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</si>
  <si>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</si>
  <si>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</si>
  <si>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</si>
  <si>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</si>
  <si>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</si>
  <si>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</si>
  <si>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</si>
  <si>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</si>
  <si>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</si>
  <si>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</si>
  <si>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</si>
  <si>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</si>
  <si>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</si>
  <si>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</si>
  <si>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</si>
  <si>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</si>
  <si>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</si>
  <si>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</si>
  <si>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</si>
  <si>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</si>
  <si>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</si>
  <si>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</si>
  <si>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</si>
  <si>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</si>
  <si>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</si>
  <si>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</si>
  <si>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</si>
  <si>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</si>
  <si>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</si>
  <si>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</si>
  <si>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</si>
  <si>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</si>
  <si>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</si>
  <si>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</si>
  <si>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</si>
  <si>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</si>
  <si>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</si>
  <si>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</si>
  <si>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</si>
  <si>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</si>
  <si>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</si>
  <si>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</si>
  <si>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</si>
  <si>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</si>
  <si>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</si>
  <si>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</si>
  <si>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</si>
  <si>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</si>
  <si>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</si>
  <si>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</si>
  <si>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</si>
  <si>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</si>
  <si>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</si>
  <si>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</si>
  <si>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</si>
  <si>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</si>
  <si>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</si>
  <si>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</si>
  <si>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</si>
  <si>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</si>
  <si>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</si>
  <si>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</si>
  <si>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</si>
  <si>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</si>
  <si>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</si>
  <si>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</si>
  <si>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</si>
  <si>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</si>
  <si>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</si>
  <si>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</si>
  <si>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</si>
  <si>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</si>
  <si>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</si>
  <si>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</si>
  <si>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</si>
  <si>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</si>
  <si>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</si>
  <si>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</si>
  <si>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</si>
  <si>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</si>
  <si>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</si>
  <si>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</si>
  <si>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</si>
  <si>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</si>
  <si>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Bowleys Quarters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</si>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</sst>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62F69E4-DA54-4E21-BA4A-DDB4CE1AE32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71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3391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429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551</v>
          </cell>
        </row>
        <row r="68">
          <cell r="B68" t="str">
            <v>Greek alone</v>
          </cell>
          <cell r="D68">
            <v>25</v>
          </cell>
        </row>
        <row r="69">
          <cell r="B69" t="str">
            <v>Hungarian alone</v>
          </cell>
          <cell r="D69">
            <v>0</v>
          </cell>
        </row>
        <row r="70">
          <cell r="B70" t="str">
            <v>Icelandic alone</v>
          </cell>
          <cell r="D70">
            <v>0</v>
          </cell>
        </row>
        <row r="71">
          <cell r="B71" t="str">
            <v>Irish alone</v>
          </cell>
          <cell r="D71">
            <v>379</v>
          </cell>
        </row>
        <row r="72">
          <cell r="B72" t="str">
            <v>Italian alone</v>
          </cell>
          <cell r="D72">
            <v>232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175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1575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1503</v>
          </cell>
        </row>
        <row r="145">
          <cell r="B145" t="str">
            <v>White alone or in combination with one or more other races</v>
          </cell>
          <cell r="D145" t="e">
            <v>#N/A</v>
          </cell>
        </row>
        <row r="146">
          <cell r="B146" t="str">
            <v>European alone or in any combination*</v>
          </cell>
          <cell r="D146">
            <v>3638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89</v>
          </cell>
        </row>
        <row r="166">
          <cell r="B166" t="str">
            <v>Danish alone or in any combination</v>
          </cell>
          <cell r="D166">
            <v>0</v>
          </cell>
        </row>
        <row r="167">
          <cell r="B167" t="str">
            <v>Dutch alone or in any combination</v>
          </cell>
          <cell r="D167">
            <v>50</v>
          </cell>
        </row>
        <row r="168">
          <cell r="B168" t="str">
            <v>English alone or in any combination</v>
          </cell>
          <cell r="D168">
            <v>931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84</v>
          </cell>
        </row>
        <row r="173">
          <cell r="B173" t="str">
            <v>Frisian alone or in any combination</v>
          </cell>
          <cell r="D173">
            <v>0</v>
          </cell>
        </row>
        <row r="174">
          <cell r="B174" t="str">
            <v>Georgian alone or in any combination</v>
          </cell>
          <cell r="D174">
            <v>0</v>
          </cell>
        </row>
        <row r="175">
          <cell r="B175" t="str">
            <v>German alone or in any combination</v>
          </cell>
          <cell r="D175">
            <v>1731</v>
          </cell>
        </row>
        <row r="176">
          <cell r="B176" t="str">
            <v>Greek alone or in any combination</v>
          </cell>
          <cell r="D176">
            <v>34</v>
          </cell>
        </row>
        <row r="177">
          <cell r="B177" t="str">
            <v>Hungarian alone or in any combination</v>
          </cell>
          <cell r="D177">
            <v>0</v>
          </cell>
        </row>
        <row r="178">
          <cell r="B178" t="str">
            <v>Icelandic alone or in any combination</v>
          </cell>
          <cell r="D178">
            <v>0</v>
          </cell>
        </row>
        <row r="179">
          <cell r="B179" t="str">
            <v>Irish alone or in any combination</v>
          </cell>
          <cell r="D179">
            <v>1387</v>
          </cell>
        </row>
        <row r="180">
          <cell r="B180" t="str">
            <v>Italian alone or in any combination</v>
          </cell>
          <cell r="D180">
            <v>635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510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45</v>
          </cell>
        </row>
        <row r="200">
          <cell r="B200" t="str">
            <v>Scandinavian alone or in any combination</v>
          </cell>
          <cell r="D200">
            <v>24</v>
          </cell>
        </row>
        <row r="201">
          <cell r="B201" t="str">
            <v>Scots-Irish alone or in any combination</v>
          </cell>
          <cell r="D201">
            <v>0</v>
          </cell>
        </row>
        <row r="202">
          <cell r="B202" t="str">
            <v>Scottish alone or in any combination</v>
          </cell>
          <cell r="D202">
            <v>162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1708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1635</v>
          </cell>
        </row>
        <row r="253">
          <cell r="B253" t="str">
            <v>Black or African American alone</v>
          </cell>
          <cell r="D253" t="e">
            <v>#N/A</v>
          </cell>
        </row>
        <row r="254">
          <cell r="B254" t="str">
            <v>African American alone</v>
          </cell>
          <cell r="D254">
            <v>694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25</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423</v>
          </cell>
        </row>
        <row r="317">
          <cell r="B317" t="str">
            <v>Other Black or African American alone, specified</v>
          </cell>
          <cell r="D317">
            <v>0</v>
          </cell>
        </row>
        <row r="318">
          <cell r="B318" t="str">
            <v>Other Black or African American alone, not specified</v>
          </cell>
          <cell r="D318">
            <v>428</v>
          </cell>
        </row>
        <row r="319">
          <cell r="B319" t="str">
            <v>Black or African American alone or in combination with one or more other races</v>
          </cell>
          <cell r="D319" t="e">
            <v>#N/A</v>
          </cell>
        </row>
        <row r="320">
          <cell r="B320" t="str">
            <v>African American alone or in any combination</v>
          </cell>
          <cell r="D320">
            <v>754</v>
          </cell>
        </row>
        <row r="321">
          <cell r="B321" t="str">
            <v>Sub-Saharan African alone or in any combination*</v>
          </cell>
          <cell r="D321">
            <v>108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483</v>
          </cell>
        </row>
        <row r="383">
          <cell r="B383" t="str">
            <v>Other Black or African American alone or in any combination, specified</v>
          </cell>
          <cell r="D383">
            <v>0</v>
          </cell>
        </row>
        <row r="384">
          <cell r="B384" t="str">
            <v>Other Black or African American alone or in any combination, not specified</v>
          </cell>
          <cell r="D384">
            <v>478</v>
          </cell>
        </row>
        <row r="385">
          <cell r="B385" t="str">
            <v>American Indian and Alaska Native alone</v>
          </cell>
          <cell r="D385">
            <v>478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D459D-8816-46D4-9AC5-6FA8907C9C2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3391</v>
      </c>
      <c r="C5" s="10" t="s">
        <v>5</v>
      </c>
      <c r="D5" s="11">
        <v>3638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89</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50</v>
      </c>
      <c r="E26" s="16" t="e">
        <f>VLOOKUP($D26,'[1]Profile_Cnty Export'!$B$2:$D$3010,3,FALSE)</f>
        <v>#N/A</v>
      </c>
    </row>
    <row r="27" spans="1:5" x14ac:dyDescent="0.25">
      <c r="A27" t="s">
        <v>48</v>
      </c>
      <c r="B27" s="17">
        <v>429</v>
      </c>
      <c r="C27" s="10" t="s">
        <v>49</v>
      </c>
      <c r="D27" s="18">
        <v>931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551</v>
      </c>
      <c r="C34" s="14" t="s">
        <v>63</v>
      </c>
      <c r="D34" s="15">
        <v>1731</v>
      </c>
      <c r="E34" s="16" t="e">
        <f>VLOOKUP($D34,'[1]Profile_Cnty Export'!$B$2:$D$3010,3,FALSE)</f>
        <v>#N/A</v>
      </c>
    </row>
    <row r="35" spans="1:5" x14ac:dyDescent="0.25">
      <c r="A35" t="s">
        <v>64</v>
      </c>
      <c r="B35" s="17">
        <v>25</v>
      </c>
      <c r="C35" s="10" t="s">
        <v>65</v>
      </c>
      <c r="D35" s="18">
        <v>34</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379</v>
      </c>
      <c r="C38" s="14" t="s">
        <v>71</v>
      </c>
      <c r="D38" s="15">
        <v>1387</v>
      </c>
      <c r="E38" s="16" t="e">
        <f>VLOOKUP($D38,'[1]Profile_Cnty Export'!$B$2:$D$3010,3,FALSE)</f>
        <v>#N/A</v>
      </c>
    </row>
    <row r="39" spans="1:5" x14ac:dyDescent="0.25">
      <c r="A39" t="s">
        <v>72</v>
      </c>
      <c r="B39" s="17">
        <v>232</v>
      </c>
      <c r="C39" s="10" t="s">
        <v>73</v>
      </c>
      <c r="D39" s="18">
        <v>635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175</v>
      </c>
      <c r="C54" s="14" t="s">
        <v>103</v>
      </c>
      <c r="D54" s="15">
        <v>510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45</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28</v>
      </c>
      <c r="C61" s="10" t="s">
        <v>117</v>
      </c>
      <c r="D61" s="18">
        <v>162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1575</v>
      </c>
      <c r="C101" s="10" t="s">
        <v>197</v>
      </c>
      <c r="D101" s="11">
        <v>1708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1503</v>
      </c>
      <c r="C111" s="20" t="s">
        <v>217</v>
      </c>
      <c r="D111" s="21">
        <v>1635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694</v>
      </c>
      <c r="C114" s="10" t="s">
        <v>221</v>
      </c>
      <c r="D114" s="24">
        <v>754</v>
      </c>
      <c r="E114" s="12" t="e">
        <f>VLOOKUP($D114,'[1]Profile_Cnty Export'!$B$2:$D$3010,3,FALSE)</f>
        <v>#N/A</v>
      </c>
    </row>
    <row r="115" spans="1:5" x14ac:dyDescent="0.25">
      <c r="A115" t="s">
        <v>222</v>
      </c>
      <c r="B115" s="25">
        <v>0</v>
      </c>
      <c r="C115" s="14" t="s">
        <v>223</v>
      </c>
      <c r="D115" s="26">
        <v>108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25</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52</v>
      </c>
      <c r="C142" s="10" t="s">
        <v>277</v>
      </c>
      <c r="D142" s="24">
        <v>62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423</v>
      </c>
      <c r="C176" s="10" t="s">
        <v>345</v>
      </c>
      <c r="D176" s="11">
        <v>483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428</v>
      </c>
      <c r="C178" s="20" t="s">
        <v>349</v>
      </c>
      <c r="D178" s="30">
        <v>478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28</v>
      </c>
      <c r="C1400" s="10" t="s">
        <v>2789</v>
      </c>
      <c r="D1400" s="18">
        <v>31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28</v>
      </c>
      <c r="C1409" s="14" t="s">
        <v>2807</v>
      </c>
      <c r="D1409" s="15">
        <v>48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71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EB3ECEB-4638-4543-A562-274DECA916EF}"/>
</file>

<file path=customXml/itemProps2.xml><?xml version="1.0" encoding="utf-8"?>
<ds:datastoreItem xmlns:ds="http://schemas.openxmlformats.org/officeDocument/2006/customXml" ds:itemID="{A75A18B9-E076-4423-98FB-94004A91775F}"/>
</file>

<file path=customXml/itemProps3.xml><?xml version="1.0" encoding="utf-8"?>
<ds:datastoreItem xmlns:ds="http://schemas.openxmlformats.org/officeDocument/2006/customXml" ds:itemID="{09D7912B-5147-41EA-9898-300860DA23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2023-09-27T12:48:23Z</dcterms:created>
  <dcterms:modified xsi:type="dcterms:W3CDTF">2023-09-27T12:48:23Z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