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F28E764-75EC-47A1-A110-76239AD2ED9A}" xr6:coauthVersionLast="47" xr6:coauthVersionMax="47" xr10:uidLastSave="{00000000-0000-0000-0000-000000000000}"/>
  <bookViews>
    <workbookView xWindow="28680" yWindow="-120" windowWidth="29040" windowHeight="15840" xr2:uid="{2E915CA0-E23D-43B4-96EC-A89C5E225A3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<sst xmlns="http://schemas.openxmlformats.org/spreadsheetml/2006/main" count="3037" uniqueCount="3020">
  <si>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</si>
  <si>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</si>
  <si>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</si>
  <si>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</si>
  <si>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</si>
  <si>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</si>
  <si>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</si>
  <si>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</si>
  <si>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</si>
  <si>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</si>
  <si>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</si>
  <si>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</si>
  <si>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</si>
  <si>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</si>
  <si>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</si>
  <si>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</si>
  <si>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</si>
  <si>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</si>
  <si>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</si>
  <si>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</si>
  <si>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</si>
  <si>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</si>
  <si>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</si>
  <si>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</si>
  <si>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</si>
  <si>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</si>
  <si>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</si>
  <si>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</si>
  <si>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</si>
  <si>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</si>
  <si>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</si>
  <si>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</si>
  <si>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</si>
  <si>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</si>
  <si>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</si>
  <si>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</si>
  <si>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</si>
  <si>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</si>
  <si>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</si>
  <si>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</si>
  <si>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</si>
  <si>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</si>
  <si>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</si>
  <si>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</si>
  <si>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</si>
  <si>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</si>
  <si>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</si>
  <si>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</si>
  <si>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</si>
  <si>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</si>
  <si>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</si>
  <si>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</si>
  <si>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</si>
  <si>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</si>
  <si>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</si>
  <si>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</si>
  <si>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</si>
  <si>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</si>
  <si>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</si>
  <si>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</si>
  <si>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</si>
  <si>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</si>
  <si>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</si>
  <si>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</si>
  <si>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</si>
  <si>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</si>
  <si>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</si>
  <si>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</si>
  <si>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</si>
  <si>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</si>
  <si>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</si>
  <si>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</si>
  <si>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</si>
  <si>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</si>
  <si>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</si>
  <si>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</si>
  <si>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</si>
  <si>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</si>
  <si>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</si>
  <si>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</si>
  <si>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</si>
  <si>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</si>
  <si>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</si>
  <si>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</si>
  <si>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</si>
  <si>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</si>
  <si>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</si>
  <si>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</si>
  <si>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</si>
  <si>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</si>
  <si>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</si>
  <si>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</si>
  <si>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</si>
  <si>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</si>
  <si>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</si>
  <si>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</si>
  <si>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</si>
  <si>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</si>
  <si>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</si>
  <si>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</si>
  <si>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</si>
  <si>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</si>
  <si>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</si>
  <si>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</si>
  <si>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</si>
  <si>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</si>
  <si>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</si>
  <si>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</si>
  <si>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</si>
  <si>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</si>
  <si>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</si>
  <si>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</si>
  <si>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</si>
  <si>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</si>
  <si>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</si>
  <si>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</si>
  <si>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</si>
  <si>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</si>
  <si>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</si>
  <si>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</si>
  <si>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</si>
  <si>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</si>
  <si>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</si>
  <si>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</si>
  <si>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</si>
  <si>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</si>
  <si>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</si>
  <si>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</si>
  <si>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</si>
  <si>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</si>
  <si>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</si>
  <si>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</si>
  <si>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</si>
  <si>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</si>
  <si>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</si>
  <si>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</si>
  <si>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</si>
  <si>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</si>
  <si>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</si>
  <si>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</si>
  <si>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</si>
  <si>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</si>
  <si>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</si>
  <si>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</si>
  <si>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</si>
  <si>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</si>
  <si>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</si>
  <si>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</si>
  <si>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</si>
  <si>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</si>
  <si>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</si>
  <si>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</si>
  <si>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</si>
  <si>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</si>
  <si>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</si>
  <si>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</si>
  <si>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</si>
  <si>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</si>
  <si>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</si>
  <si>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</si>
  <si>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</si>
  <si>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</si>
  <si>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</si>
  <si>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</si>
  <si>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</si>
  <si>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</si>
  <si>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</si>
  <si>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</si>
  <si>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</si>
  <si>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</si>
  <si>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</si>
  <si>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</si>
  <si>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</si>
  <si>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</si>
  <si>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</si>
  <si>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</si>
  <si>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</si>
  <si>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</si>
  <si>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</si>
  <si>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</si>
  <si>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</si>
  <si>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</si>
  <si>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</si>
  <si>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</si>
  <si>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</si>
  <si>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</si>
  <si>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</si>
  <si>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</si>
  <si>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</si>
  <si>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</si>
  <si>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</si>
  <si>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</si>
  <si>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</si>
  <si>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</si>
  <si>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</si>
  <si>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</si>
  <si>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</si>
  <si>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</si>
  <si>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</si>
  <si>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</si>
  <si>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</si>
  <si>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</si>
  <si>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</si>
  <si>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</si>
  <si>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</si>
  <si>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</si>
  <si>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</si>
  <si>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</si>
  <si>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</si>
  <si>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</si>
  <si>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</si>
  <si>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</si>
  <si>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</si>
  <si>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</si>
  <si>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</si>
  <si>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</si>
  <si>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</si>
  <si>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</si>
  <si>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</si>
  <si>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</si>
  <si>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</si>
  <si>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</si>
  <si>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</si>
  <si>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</si>
  <si>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</si>
  <si>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</si>
  <si>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</si>
  <si>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</si>
  <si>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</si>
  <si>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</si>
  <si>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</si>
  <si>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</si>
  <si>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</si>
  <si>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</si>
  <si>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</si>
  <si>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</si>
  <si>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</si>
  <si>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</si>
  <si>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</si>
  <si>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</si>
  <si>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</si>
  <si>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</si>
  <si>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</si>
  <si>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</si>
  <si>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</si>
  <si>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</si>
  <si>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</si>
  <si>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</si>
  <si>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</si>
  <si>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</si>
  <si>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</si>
  <si>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</si>
  <si>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</si>
  <si>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</si>
  <si>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</si>
  <si>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</si>
  <si>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</si>
  <si>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</si>
  <si>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</si>
  <si>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</si>
  <si>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</si>
  <si>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</si>
  <si>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</si>
  <si>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</si>
  <si>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</si>
  <si>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</si>
  <si>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</si>
  <si>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</si>
  <si>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</si>
  <si>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</si>
  <si>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</si>
  <si>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</si>
  <si>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</si>
  <si>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</si>
  <si>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</si>
  <si>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</si>
  <si>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</si>
  <si>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</si>
  <si>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</si>
  <si>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</si>
  <si>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</si>
  <si>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</si>
  <si>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</si>
  <si>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</si>
  <si>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</si>
  <si>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</si>
  <si>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</si>
  <si>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</si>
  <si>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</si>
  <si>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</si>
  <si>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</si>
  <si>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</si>
  <si>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</si>
  <si>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</si>
  <si>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</si>
  <si>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</si>
  <si>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</si>
  <si>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</si>
  <si>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</si>
  <si>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</si>
  <si>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</si>
  <si>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</si>
  <si>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</si>
  <si>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</si>
  <si>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</si>
  <si>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</si>
  <si>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</si>
  <si>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</si>
  <si>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</si>
  <si>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</si>
  <si>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</si>
  <si>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</si>
  <si>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</si>
  <si>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</si>
  <si>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</si>
  <si>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</si>
  <si>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</si>
  <si>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</si>
  <si>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</si>
  <si>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</si>
  <si>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</si>
  <si>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</si>
  <si>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</si>
  <si>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</si>
  <si>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</si>
  <si>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</si>
  <si>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</si>
  <si>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</si>
  <si>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</si>
  <si>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</si>
  <si>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</si>
  <si>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</si>
  <si>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</si>
  <si>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</si>
  <si>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</si>
  <si>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</si>
  <si>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</si>
  <si>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</si>
  <si>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</si>
  <si>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</si>
  <si>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</si>
  <si>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</si>
  <si>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</si>
  <si>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</si>
  <si>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</si>
  <si>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</si>
  <si>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</si>
  <si>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</si>
  <si>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</si>
  <si>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</si>
  <si>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</si>
  <si>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</si>
  <si>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</si>
  <si>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</si>
  <si>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</si>
  <si>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</si>
  <si>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</si>
  <si>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</si>
  <si>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</si>
  <si>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</si>
  <si>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</si>
  <si>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</si>
  <si>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</si>
  <si>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</si>
  <si>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</si>
  <si>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</si>
  <si>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</si>
  <si>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</si>
  <si>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</si>
  <si>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</si>
  <si>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</si>
  <si>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</si>
  <si>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</si>
  <si>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</si>
  <si>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</si>
  <si>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</si>
  <si>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</si>
  <si>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</si>
  <si>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</si>
  <si>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</si>
  <si>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</si>
  <si>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</si>
  <si>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</si>
  <si>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</si>
  <si>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</si>
  <si>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</si>
  <si>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</si>
  <si>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</si>
  <si>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</si>
  <si>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</si>
  <si>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</si>
  <si>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</si>
  <si>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</si>
  <si>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</si>
  <si>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</si>
  <si>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</si>
  <si>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</si>
  <si>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</si>
  <si>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</si>
  <si>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</si>
  <si>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</si>
  <si>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</si>
  <si>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</si>
  <si>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</si>
  <si>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</si>
  <si>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</si>
  <si>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</si>
  <si>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</si>
  <si>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</si>
  <si>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</si>
  <si>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</si>
  <si>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</si>
  <si>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</si>
  <si>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</si>
  <si>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</si>
  <si>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</si>
  <si>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</si>
  <si>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</si>
  <si>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</si>
  <si>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</si>
  <si>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</si>
  <si>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</si>
  <si>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</si>
  <si>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</si>
  <si>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</si>
  <si>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</si>
  <si>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</si>
  <si>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</si>
  <si>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</si>
  <si>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</si>
  <si>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</si>
  <si>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</si>
  <si>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</si>
  <si>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</si>
  <si>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</si>
  <si>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</si>
  <si>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</si>
  <si>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</si>
  <si>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</si>
  <si>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</si>
  <si>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</si>
  <si>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</si>
  <si>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</si>
  <si>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</si>
  <si>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</si>
  <si>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</si>
  <si>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</si>
  <si>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</si>
  <si>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</si>
  <si>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</si>
  <si>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</si>
  <si>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</si>
  <si>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</si>
  <si>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</si>
  <si>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</si>
  <si>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</si>
  <si>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</si>
  <si>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</si>
  <si>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</si>
  <si>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</si>
  <si>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</si>
  <si>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</si>
  <si>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</si>
  <si>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</si>
  <si>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</si>
  <si>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</si>
  <si>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</si>
  <si>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</si>
  <si>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</si>
  <si>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</si>
  <si>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</si>
  <si>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</si>
  <si>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</si>
  <si>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</si>
  <si>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</si>
  <si>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</si>
  <si>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</si>
  <si>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</si>
  <si>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</si>
  <si>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</si>
  <si>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</si>
  <si>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</si>
  <si>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</si>
  <si>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</si>
  <si>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</si>
  <si>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</si>
  <si>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</si>
  <si>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</si>
  <si>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</si>
  <si>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</si>
  <si>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</si>
  <si>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</si>
  <si>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</si>
  <si>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</si>
  <si>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</si>
  <si>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</si>
  <si>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</si>
  <si>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</si>
  <si>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</si>
  <si>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</si>
  <si>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</si>
  <si>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</si>
  <si>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</si>
  <si>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</si>
  <si>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</si>
  <si>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</si>
  <si>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</si>
  <si>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</si>
  <si>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</si>
  <si>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</si>
  <si>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</si>
  <si>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</si>
  <si>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</si>
  <si>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</si>
  <si>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</si>
  <si>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</si>
  <si>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</si>
  <si>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</si>
  <si>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</si>
  <si>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</si>
  <si>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</si>
  <si>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</si>
  <si>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</si>
  <si>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</si>
  <si>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</si>
  <si>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</si>
  <si>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</si>
  <si>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</si>
  <si>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</si>
  <si>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</si>
  <si>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</si>
  <si>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</si>
  <si>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</si>
  <si>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</si>
  <si>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</si>
  <si>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</si>
  <si>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</si>
  <si>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</si>
  <si>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</si>
  <si>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</si>
  <si>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</si>
  <si>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</si>
  <si>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</si>
  <si>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</si>
  <si>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</si>
  <si>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</si>
  <si>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</si>
  <si>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</si>
  <si>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</si>
  <si>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</si>
  <si>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</si>
  <si>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</si>
  <si>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</si>
  <si>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</si>
  <si>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</si>
  <si>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</si>
  <si>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</si>
  <si>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</si>
  <si>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</si>
  <si>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</si>
  <si>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</si>
  <si>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</si>
  <si>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</si>
  <si>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</si>
  <si>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</si>
  <si>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</si>
  <si>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</si>
  <si>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</si>
  <si>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</si>
  <si>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</si>
  <si>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</si>
  <si>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</si>
  <si>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</si>
  <si>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</si>
  <si>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</si>
  <si>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</si>
  <si>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</si>
  <si>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</si>
  <si>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</si>
  <si>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</si>
  <si>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</si>
  <si>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</si>
  <si>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</si>
  <si>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</si>
  <si>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</si>
  <si>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</si>
  <si>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</si>
  <si>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</si>
  <si>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</si>
  <si>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</si>
  <si>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</si>
  <si>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</si>
  <si>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</si>
  <si>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</si>
  <si>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</si>
  <si>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</si>
  <si>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</si>
  <si>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</si>
  <si>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</si>
  <si>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</si>
  <si>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</si>
  <si>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</si>
  <si>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</si>
  <si>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</si>
  <si>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</si>
  <si>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</si>
  <si>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</si>
  <si>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</si>
  <si>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</si>
  <si>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</si>
  <si>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</si>
  <si>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</si>
  <si>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</si>
  <si>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</si>
  <si>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</si>
  <si>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</si>
  <si>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</si>
  <si>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</si>
  <si>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</si>
  <si>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</si>
  <si>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</si>
  <si>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</si>
  <si>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</si>
  <si>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</si>
  <si>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</si>
  <si>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</si>
  <si>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</si>
  <si>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</si>
  <si>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</si>
  <si>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</si>
  <si>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</si>
  <si>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</si>
  <si>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</si>
  <si>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</si>
  <si>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</si>
  <si>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</si>
  <si>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</si>
  <si>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</si>
  <si>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</si>
  <si>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</si>
  <si>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</si>
  <si>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</si>
  <si>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</si>
  <si>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</si>
  <si>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</si>
  <si>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</si>
  <si>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</si>
  <si>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</si>
  <si>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</si>
  <si>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</si>
  <si>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</si>
  <si>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</si>
  <si>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</si>
  <si>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</si>
  <si>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</si>
  <si>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</si>
  <si>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</si>
  <si>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</si>
  <si>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</si>
  <si>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</si>
  <si>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</si>
  <si>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</si>
  <si>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</si>
  <si>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</si>
  <si>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</si>
  <si>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</si>
  <si>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</si>
  <si>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</si>
  <si>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</si>
  <si>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</si>
  <si>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</si>
  <si>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</si>
  <si>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</si>
  <si>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</si>
  <si>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</si>
  <si>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</si>
  <si>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</si>
  <si>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</si>
  <si>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</si>
  <si>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</si>
  <si>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</si>
  <si>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</si>
  <si>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</si>
  <si>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</si>
  <si>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</si>
  <si>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</si>
  <si>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</si>
  <si>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</si>
  <si>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</si>
  <si>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</si>
  <si>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</si>
  <si>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</si>
  <si>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</si>
  <si>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</si>
  <si>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</si>
  <si>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</si>
  <si>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</si>
  <si>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</si>
  <si>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</si>
  <si>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</si>
  <si>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</si>
  <si>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</si>
  <si>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</si>
  <si>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</si>
  <si>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</si>
  <si>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</si>
  <si>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</si>
  <si>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</si>
  <si>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</si>
  <si>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</si>
  <si>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</si>
  <si>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</si>
  <si>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</si>
  <si>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</si>
  <si>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</si>
  <si>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</si>
  <si>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</si>
  <si>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</si>
  <si>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</si>
  <si>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</si>
  <si>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</si>
  <si>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</si>
  <si>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</si>
  <si>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</si>
  <si>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</si>
  <si>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</si>
  <si>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</si>
  <si>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</si>
  <si>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</si>
  <si>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</si>
  <si>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</si>
  <si>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</si>
  <si>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</si>
  <si>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</si>
  <si>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</si>
  <si>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</si>
  <si>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</si>
  <si>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</si>
  <si>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</si>
  <si>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</si>
  <si>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</si>
  <si>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</si>
  <si>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</si>
  <si>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</si>
  <si>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</si>
  <si>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</si>
  <si>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</si>
  <si>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</si>
  <si>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</si>
  <si>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</si>
  <si>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</si>
  <si>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</si>
  <si>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</si>
  <si>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</si>
  <si>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</si>
  <si>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</si>
  <si>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</si>
  <si>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</si>
  <si>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</si>
  <si>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</si>
  <si>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</si>
  <si>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</si>
  <si>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</si>
  <si>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</si>
  <si>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</si>
  <si>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</si>
  <si>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</si>
  <si>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</si>
  <si>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</si>
  <si>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</si>
  <si>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</si>
  <si>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</si>
  <si>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</si>
  <si>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</si>
  <si>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</si>
  <si>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</si>
  <si>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</si>
  <si>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</si>
  <si>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</si>
  <si>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</si>
  <si>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</si>
  <si>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</si>
  <si>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</si>
  <si>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</si>
  <si>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</si>
  <si>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</si>
  <si>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</si>
  <si>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</si>
  <si>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</si>
  <si>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</si>
  <si>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</si>
  <si>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</si>
  <si>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</si>
  <si>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</si>
  <si>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</si>
  <si>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</si>
  <si>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</si>
  <si>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</si>
  <si>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</si>
  <si>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</si>
  <si>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</si>
  <si>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</si>
  <si>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</si>
  <si>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</si>
  <si>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</si>
  <si>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</si>
  <si>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</si>
  <si>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</si>
  <si>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</si>
  <si>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</si>
  <si>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</si>
  <si>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</si>
  <si>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</si>
  <si>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</si>
  <si>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</si>
  <si>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</si>
  <si>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</si>
  <si>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</si>
  <si>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</si>
  <si>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</si>
  <si>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</si>
  <si>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</si>
  <si>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</si>
  <si>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</si>
  <si>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</si>
  <si>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</si>
  <si>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</si>
  <si>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</si>
  <si>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</si>
  <si>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</si>
  <si>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</si>
  <si>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</si>
  <si>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</si>
  <si>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</si>
  <si>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</si>
  <si>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</si>
  <si>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</si>
  <si>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</si>
  <si>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</si>
  <si>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</si>
  <si>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</si>
  <si>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</si>
  <si>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</si>
  <si>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</si>
  <si>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</si>
  <si>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</si>
  <si>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</si>
  <si>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</si>
  <si>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</si>
  <si>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</si>
  <si>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</si>
  <si>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</si>
  <si>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</si>
  <si>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</si>
  <si>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</si>
  <si>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</si>
  <si>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</si>
  <si>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</si>
  <si>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</si>
  <si>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</si>
  <si>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</si>
  <si>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</si>
  <si>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</si>
  <si>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</si>
  <si>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</si>
  <si>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</si>
  <si>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</si>
  <si>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</si>
  <si>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</si>
  <si>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</si>
  <si>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</si>
  <si>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</si>
  <si>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</si>
  <si>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</si>
  <si>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</si>
  <si>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</si>
  <si>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</si>
  <si>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</si>
  <si>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</si>
  <si>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</si>
  <si>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</si>
  <si>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</si>
  <si>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</si>
  <si>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</si>
  <si>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</si>
  <si>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</si>
  <si>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</si>
  <si>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</si>
  <si>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</si>
  <si>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</si>
  <si>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</si>
  <si>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</si>
  <si>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</si>
  <si>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</si>
  <si>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</si>
  <si>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</si>
  <si>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</si>
  <si>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</si>
  <si>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</si>
  <si>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</si>
  <si>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</si>
  <si>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</si>
  <si>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</si>
  <si>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</si>
  <si>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</si>
  <si>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</si>
  <si>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</si>
  <si>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</si>
  <si>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</si>
  <si>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</si>
  <si>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</si>
  <si>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</si>
  <si>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</si>
  <si>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</si>
  <si>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</si>
  <si>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</si>
  <si>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</si>
  <si>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</si>
  <si>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</si>
  <si>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</si>
  <si>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</si>
  <si>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</si>
  <si>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</si>
  <si>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</si>
  <si>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</si>
  <si>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</si>
  <si>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</si>
  <si>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</si>
  <si>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</si>
  <si>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</si>
  <si>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</si>
  <si>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</si>
  <si>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</si>
  <si>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</si>
  <si>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</si>
  <si>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</si>
  <si>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</si>
  <si>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</si>
  <si>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</si>
  <si>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</si>
  <si>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</si>
  <si>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</si>
  <si>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</si>
  <si>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</si>
  <si>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</si>
  <si>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</si>
  <si>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</si>
  <si>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</si>
  <si>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</si>
  <si>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</si>
  <si>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</si>
  <si>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</si>
  <si>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</si>
  <si>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</si>
  <si>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</si>
  <si>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</si>
  <si>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</si>
  <si>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</si>
  <si>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</si>
  <si>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</si>
  <si>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</si>
  <si>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</si>
  <si>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</si>
  <si>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</si>
  <si>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</si>
  <si>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</si>
  <si>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</si>
  <si>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</si>
  <si>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</si>
  <si>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</si>
  <si>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</si>
  <si>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</si>
  <si>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</si>
  <si>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</si>
  <si>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</si>
  <si>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</si>
  <si>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</si>
  <si>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</si>
  <si>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</si>
  <si>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</si>
  <si>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</si>
  <si>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</si>
  <si>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</si>
  <si>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</si>
  <si>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</si>
  <si>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</si>
  <si>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</si>
  <si>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</si>
  <si>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</si>
  <si>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</si>
  <si>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</si>
  <si>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</si>
  <si>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</si>
  <si>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</si>
  <si>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</si>
  <si>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</si>
  <si>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</si>
  <si>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</si>
  <si>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</si>
  <si>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</si>
  <si>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</si>
  <si>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</si>
  <si>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</si>
  <si>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</si>
  <si>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</si>
  <si>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</si>
  <si>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</si>
  <si>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</si>
  <si>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</si>
  <si>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</si>
  <si>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</si>
  <si>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</si>
  <si>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</si>
  <si>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</si>
  <si>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</si>
  <si>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</si>
  <si>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</si>
  <si>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</si>
  <si>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</si>
  <si>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</si>
  <si>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</si>
  <si>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</si>
  <si>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</si>
  <si>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</si>
  <si>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</si>
  <si>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</si>
  <si>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</si>
  <si>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</si>
  <si>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</si>
  <si>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</si>
  <si>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</si>
  <si>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</si>
  <si>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</si>
  <si>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</si>
  <si>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</si>
  <si>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</si>
  <si>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</si>
  <si>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</si>
  <si>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</si>
  <si>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</si>
  <si>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</si>
  <si>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</si>
  <si>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</si>
  <si>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</si>
  <si>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</si>
  <si>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</si>
  <si>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</si>
  <si>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</si>
  <si>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</si>
  <si>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</si>
  <si>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</si>
  <si>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</si>
  <si>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</si>
  <si>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</si>
  <si>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</si>
  <si>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</si>
  <si>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</si>
  <si>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</si>
  <si>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</si>
  <si>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</si>
  <si>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</si>
  <si>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</si>
  <si>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</si>
  <si>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</si>
  <si>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</si>
  <si>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</si>
  <si>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</si>
  <si>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</si>
  <si>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</si>
  <si>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</si>
  <si>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</si>
  <si>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</si>
  <si>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</si>
  <si>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</si>
  <si>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</si>
  <si>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</si>
  <si>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</si>
  <si>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</si>
  <si>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</si>
  <si>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</si>
  <si>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</si>
  <si>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</si>
  <si>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</si>
  <si>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</si>
  <si>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</si>
  <si>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</si>
  <si>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</si>
  <si>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</si>
  <si>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</si>
  <si>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</si>
  <si>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</si>
  <si>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</si>
  <si>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</si>
  <si>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</si>
  <si>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</si>
  <si>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</si>
  <si>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</si>
  <si>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</si>
  <si>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</si>
  <si>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</si>
  <si>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</si>
  <si>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</si>
  <si>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</si>
  <si>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</si>
  <si>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</si>
  <si>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</si>
  <si>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</si>
  <si>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</si>
  <si>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</si>
  <si>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</si>
  <si>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</si>
  <si>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</si>
  <si>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</si>
  <si>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</si>
  <si>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</si>
  <si>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</si>
  <si>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</si>
  <si>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</si>
  <si>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</si>
  <si>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</si>
  <si>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</si>
  <si>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</si>
  <si>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</si>
  <si>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</si>
  <si>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</si>
  <si>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</si>
  <si>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</si>
  <si>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</si>
  <si>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</si>
  <si>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</si>
  <si>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</si>
  <si>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</si>
  <si>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</si>
  <si>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</si>
  <si>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</si>
  <si>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</si>
  <si>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</si>
  <si>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</si>
  <si>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</si>
  <si>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</si>
  <si>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</si>
  <si>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</si>
  <si>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</si>
  <si>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</si>
  <si>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</si>
  <si>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</si>
  <si>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</si>
  <si>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</si>
  <si>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</si>
  <si>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</si>
  <si>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</si>
  <si>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</si>
  <si>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</si>
  <si>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</si>
  <si>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</si>
  <si>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</si>
  <si>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</si>
  <si>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</si>
  <si>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</si>
  <si>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</si>
  <si>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</si>
  <si>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</si>
  <si>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</si>
  <si>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</si>
  <si>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</si>
  <si>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</si>
  <si>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</si>
  <si>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</si>
  <si>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</si>
  <si>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</si>
  <si>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</si>
  <si>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</si>
  <si>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</si>
  <si>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</si>
  <si>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</si>
  <si>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</si>
  <si>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</si>
  <si>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</si>
  <si>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</si>
  <si>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</si>
  <si>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</si>
  <si>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</si>
  <si>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</si>
  <si>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</si>
  <si>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</si>
  <si>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</si>
  <si>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</si>
  <si>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</si>
  <si>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</si>
  <si>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</si>
  <si>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</si>
  <si>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</si>
  <si>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</si>
  <si>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</si>
  <si>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</si>
  <si>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</si>
  <si>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</si>
  <si>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</si>
  <si>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</si>
  <si>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</si>
  <si>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</si>
  <si>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</si>
  <si>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</si>
  <si>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</si>
  <si>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</si>
  <si>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</si>
  <si>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</si>
  <si>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</si>
  <si>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</si>
  <si>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</si>
  <si>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</si>
  <si>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</si>
  <si>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</si>
  <si>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</si>
  <si>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</si>
  <si>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</si>
  <si>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</si>
  <si>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</si>
  <si>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</si>
  <si>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</si>
  <si>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</si>
  <si>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</si>
  <si>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</si>
  <si>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</si>
  <si>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</si>
  <si>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</si>
  <si>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</si>
  <si>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</si>
  <si>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</si>
  <si>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</si>
  <si>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</si>
  <si>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</si>
  <si>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</si>
  <si>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</si>
  <si>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</si>
  <si>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</si>
  <si>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</si>
  <si>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</si>
  <si>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</si>
  <si>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</si>
  <si>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</si>
  <si>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</si>
  <si>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</si>
  <si>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</si>
  <si>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</si>
  <si>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</si>
  <si>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</si>
  <si>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</si>
  <si>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</si>
  <si>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</si>
  <si>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</si>
  <si>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</si>
  <si>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</si>
  <si>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</si>
  <si>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</si>
  <si>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</si>
  <si>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</si>
  <si>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</si>
  <si>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</si>
  <si>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</si>
  <si>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</si>
  <si>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</si>
  <si>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</si>
  <si>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</si>
  <si>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</si>
  <si>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</si>
  <si>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</si>
  <si>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</si>
  <si>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</si>
  <si>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</si>
  <si>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</si>
  <si>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</si>
  <si>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</si>
  <si>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</si>
  <si>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</si>
  <si>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</si>
  <si>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</si>
  <si>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</si>
  <si>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</si>
  <si>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</si>
  <si>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</si>
  <si>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</si>
  <si>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</si>
  <si>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</si>
  <si>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</si>
  <si>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</si>
  <si>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</si>
  <si>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</si>
  <si>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</si>
  <si>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</si>
  <si>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</si>
  <si>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</si>
  <si>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</si>
  <si>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</si>
  <si>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</si>
  <si>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</si>
  <si>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</si>
  <si>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</si>
  <si>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</si>
  <si>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</si>
  <si>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</si>
  <si>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</si>
  <si>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</si>
  <si>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</si>
  <si>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</si>
  <si>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</si>
  <si>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</si>
  <si>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</si>
  <si>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</si>
  <si>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</si>
  <si>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</si>
  <si>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</si>
  <si>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</si>
  <si>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</si>
  <si>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</si>
  <si>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</si>
  <si>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</si>
  <si>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</si>
  <si>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</si>
  <si>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</si>
  <si>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</si>
  <si>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</si>
  <si>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</si>
  <si>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</si>
  <si>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</si>
  <si>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</si>
  <si>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</si>
  <si>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</si>
  <si>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</si>
  <si>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</si>
  <si>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</si>
  <si>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</si>
  <si>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</si>
  <si>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</si>
  <si>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</si>
  <si>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</si>
  <si>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</si>
  <si>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</si>
  <si>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</si>
  <si>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</si>
  <si>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</si>
  <si>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</si>
  <si>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</si>
  <si>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</si>
  <si>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</si>
  <si>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</si>
  <si>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</si>
  <si>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</si>
  <si>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</si>
  <si>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</si>
  <si>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</si>
  <si>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</si>
  <si>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</si>
  <si>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</si>
  <si>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</si>
  <si>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</si>
  <si>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</si>
  <si>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</si>
  <si>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</si>
  <si>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</si>
  <si>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</si>
  <si>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</si>
  <si>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</si>
  <si>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</si>
  <si>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</si>
  <si>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</si>
  <si>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</si>
  <si>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</si>
  <si>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</si>
  <si>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</si>
  <si>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</si>
  <si>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</si>
  <si>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</si>
  <si>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</si>
  <si>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</si>
  <si>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</si>
  <si>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</si>
  <si>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</si>
  <si>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</si>
  <si>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</si>
  <si>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</si>
  <si>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</si>
  <si>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</si>
  <si>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</si>
  <si>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</si>
  <si>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</si>
  <si>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</si>
  <si>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</si>
  <si>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</si>
  <si>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</si>
  <si>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</si>
  <si>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</si>
  <si>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</si>
  <si>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</si>
  <si>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</si>
  <si>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</si>
  <si>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</si>
  <si>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</si>
  <si>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</si>
  <si>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</si>
  <si>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</si>
  <si>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</si>
  <si>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</si>
  <si>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</si>
  <si>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</si>
  <si>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</si>
  <si>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</si>
  <si>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</si>
  <si>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</si>
  <si>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</si>
  <si>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</si>
  <si>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</si>
  <si>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</si>
  <si>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</si>
  <si>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</si>
  <si>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</si>
  <si>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</si>
  <si>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</si>
  <si>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</si>
  <si>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</si>
  <si>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</si>
  <si>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</si>
  <si>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</si>
  <si>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</si>
  <si>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</si>
  <si>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</si>
  <si>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</si>
  <si>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</si>
  <si>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</si>
  <si>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</si>
  <si>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</si>
  <si>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</si>
  <si>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</si>
  <si>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</si>
  <si>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</si>
  <si>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</si>
  <si>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</si>
  <si>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</si>
  <si>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</si>
  <si>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</si>
  <si>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</si>
  <si>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</si>
  <si>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</si>
  <si>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</si>
  <si>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</si>
  <si>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</si>
  <si>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</si>
  <si>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</si>
  <si>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</si>
  <si>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</si>
  <si>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</si>
  <si>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</si>
  <si>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</si>
  <si>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</si>
  <si>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</si>
  <si>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</si>
  <si>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</si>
  <si>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</si>
  <si>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</si>
  <si>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</si>
  <si>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</si>
  <si>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</si>
  <si>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</si>
  <si>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</si>
  <si>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</si>
  <si>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</si>
  <si>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</si>
  <si>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</si>
  <si>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</si>
  <si>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</si>
  <si>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</si>
  <si>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</si>
  <si>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</si>
  <si>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</si>
  <si>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</si>
  <si>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</si>
  <si>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</si>
  <si>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</si>
  <si>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</si>
  <si>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</si>
  <si>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</si>
  <si>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</si>
  <si>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</si>
  <si>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</si>
  <si>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</si>
  <si>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</si>
  <si>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</si>
  <si>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</si>
  <si>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</si>
  <si>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</si>
  <si>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</si>
  <si>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</si>
  <si>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</si>
  <si>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</si>
  <si>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</si>
  <si>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</si>
  <si>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</si>
  <si>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</si>
  <si>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</si>
  <si>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</si>
  <si>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</si>
  <si>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</si>
  <si>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</si>
  <si>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</si>
  <si>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</si>
  <si>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</si>
  <si>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</si>
  <si>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</si>
  <si>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</si>
  <si>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</si>
  <si>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</si>
  <si>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</si>
  <si>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</si>
  <si>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</si>
  <si>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</si>
  <si>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</si>
  <si>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</si>
  <si>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</si>
  <si>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</si>
  <si>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</si>
  <si>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</si>
  <si>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</si>
  <si>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</si>
  <si>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</si>
  <si>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</si>
  <si>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</si>
  <si>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</si>
  <si>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</si>
  <si>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</si>
  <si>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</si>
  <si>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</si>
  <si>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</si>
  <si>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</si>
  <si>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</si>
  <si>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</si>
  <si>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</si>
  <si>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</si>
  <si>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</si>
  <si>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</si>
  <si>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</si>
  <si>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</si>
  <si>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</si>
  <si>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</si>
  <si>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</si>
  <si>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</si>
  <si>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</si>
  <si>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</si>
  <si>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</si>
  <si>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</si>
  <si>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</si>
  <si>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</si>
  <si>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</si>
  <si>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</si>
  <si>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</si>
  <si>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</si>
  <si>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</si>
  <si>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</si>
  <si>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</si>
  <si>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</si>
  <si>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</si>
  <si>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</si>
  <si>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</si>
  <si>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</si>
  <si>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</si>
  <si>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</si>
  <si>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</si>
  <si>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</si>
  <si>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</si>
  <si>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</si>
  <si>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</si>
  <si>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</si>
  <si>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</si>
  <si>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</si>
  <si>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</si>
  <si>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</si>
  <si>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</si>
  <si>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</si>
  <si>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</si>
  <si>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</si>
  <si>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</si>
  <si>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</si>
  <si>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</si>
  <si>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</si>
  <si>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</si>
  <si>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</si>
  <si>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</si>
  <si>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</si>
  <si>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</si>
  <si>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</si>
  <si>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</si>
  <si>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</si>
  <si>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</si>
  <si>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</si>
  <si>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</si>
  <si>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</si>
  <si>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</si>
  <si>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</si>
  <si>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</si>
  <si>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</si>
  <si>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</si>
  <si>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</si>
  <si>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</si>
  <si>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</si>
  <si>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</si>
  <si>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</si>
  <si>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</si>
  <si>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</si>
  <si>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</si>
  <si>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</si>
  <si>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</si>
  <si>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</si>
  <si>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</si>
  <si>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</si>
  <si>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</si>
  <si>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</si>
  <si>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</si>
  <si>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</si>
  <si>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</si>
  <si>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</si>
  <si>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</si>
  <si>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</si>
  <si>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</si>
  <si>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</si>
  <si>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</si>
  <si>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</si>
  <si>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</si>
  <si>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</si>
  <si>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</si>
  <si>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</si>
  <si>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</si>
  <si>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</si>
  <si>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</si>
  <si>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</si>
  <si>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</si>
  <si>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</si>
  <si>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</si>
  <si>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</si>
  <si>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</si>
  <si>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</si>
  <si>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</si>
  <si>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</si>
  <si>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</si>
  <si>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</si>
  <si>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</si>
  <si>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</si>
  <si>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</si>
  <si>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</si>
  <si>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</si>
  <si>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</si>
  <si>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</si>
  <si>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</si>
  <si>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</si>
  <si>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</si>
  <si>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</si>
  <si>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</si>
  <si>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</si>
  <si>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</si>
  <si>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</si>
  <si>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</si>
  <si>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</si>
  <si>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</si>
  <si>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</si>
  <si>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</si>
  <si>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</si>
  <si>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</si>
  <si>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</si>
  <si>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</si>
  <si>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</si>
  <si>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</si>
  <si>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</si>
  <si>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</si>
  <si>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</si>
  <si>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</si>
  <si>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</si>
  <si>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</si>
  <si>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</si>
  <si>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</si>
  <si>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</si>
  <si>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</si>
  <si>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</si>
  <si>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</si>
  <si>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</si>
  <si>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</si>
  <si>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</si>
  <si>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</si>
  <si>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</si>
  <si>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</si>
  <si>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</si>
  <si>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</si>
  <si>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</si>
  <si>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</si>
  <si>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</si>
  <si>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</si>
  <si>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</si>
  <si>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</si>
  <si>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</si>
  <si>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</si>
  <si>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</si>
  <si>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</si>
  <si>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</si>
  <si>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</si>
  <si>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</si>
  <si>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</si>
  <si>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</si>
  <si>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</si>
  <si>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</si>
  <si>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</si>
  <si>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</si>
  <si>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</si>
  <si>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</si>
  <si>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</si>
  <si>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</si>
  <si>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</si>
  <si>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</si>
  <si>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</si>
  <si>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</si>
  <si>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</si>
  <si>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</si>
  <si>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</si>
  <si>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</si>
  <si>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</si>
  <si>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</si>
  <si>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</si>
  <si>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</si>
  <si>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</si>
  <si>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</si>
  <si>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</si>
  <si>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</si>
  <si>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</si>
  <si>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</si>
  <si>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</si>
  <si>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</si>
  <si>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</si>
  <si>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</si>
  <si>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</si>
  <si>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</si>
  <si>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</si>
  <si>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</si>
  <si>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</si>
  <si>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</si>
  <si>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</si>
  <si>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</si>
  <si>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</si>
  <si>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</si>
  <si>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</si>
  <si>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</si>
  <si>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</si>
  <si>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</si>
  <si>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</si>
  <si>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</si>
  <si>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</si>
  <si>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</si>
  <si>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</si>
  <si>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</si>
  <si>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</si>
  <si>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</si>
  <si>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</si>
  <si>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</si>
  <si>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</si>
  <si>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</si>
  <si>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</si>
  <si>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</si>
  <si>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</si>
  <si>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</si>
  <si>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</si>
  <si>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</si>
  <si>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</si>
  <si>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</si>
  <si>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</si>
  <si>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</si>
  <si>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</si>
  <si>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</si>
  <si>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</si>
  <si>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</si>
  <si>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</si>
  <si>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</si>
  <si>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</si>
  <si>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</si>
  <si>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</si>
  <si>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</si>
  <si>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</si>
  <si>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</si>
  <si>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</si>
  <si>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</si>
  <si>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</si>
  <si>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</si>
  <si>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</si>
  <si>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</si>
  <si>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</si>
  <si>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</si>
  <si>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</si>
  <si>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</si>
  <si>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</si>
  <si>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</si>
  <si>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</si>
  <si>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</si>
  <si>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</si>
  <si>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</si>
  <si>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</si>
  <si>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</si>
  <si>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</si>
  <si>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</si>
  <si>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</si>
  <si>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</si>
  <si>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</si>
  <si>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</si>
  <si>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</si>
  <si>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</si>
  <si>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</si>
  <si>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</si>
  <si>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</si>
  <si>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</si>
  <si>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</si>
  <si>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</si>
  <si>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</si>
  <si>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</si>
  <si>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</si>
  <si>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</si>
  <si>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</si>
  <si>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</si>
  <si>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</si>
  <si>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</si>
  <si>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</si>
  <si>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</si>
  <si>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</si>
  <si>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</si>
  <si>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</si>
  <si>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</si>
  <si>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</si>
  <si>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</si>
  <si>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</si>
  <si>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</si>
  <si>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</si>
  <si>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</si>
  <si>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</si>
  <si>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</si>
  <si>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</si>
  <si>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</si>
  <si>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</si>
  <si>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</si>
  <si>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</si>
  <si>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</si>
  <si>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</si>
  <si>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</si>
  <si>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</si>
  <si>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</si>
  <si>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</si>
  <si>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</si>
  <si>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</si>
  <si>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</si>
  <si>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</si>
  <si>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</si>
  <si>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</si>
  <si>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</si>
  <si>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</si>
  <si>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</si>
  <si>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</si>
  <si>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</si>
  <si>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</si>
  <si>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</si>
  <si>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</si>
  <si>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</si>
  <si>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</si>
  <si>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</si>
  <si>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</si>
  <si>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</si>
  <si>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</si>
  <si>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</si>
  <si>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</si>
  <si>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</si>
  <si>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</si>
  <si>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</si>
  <si>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</si>
  <si>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</si>
  <si>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</si>
  <si>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</si>
  <si>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</si>
  <si>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</si>
  <si>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</si>
  <si>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</si>
  <si>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</si>
  <si>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</si>
  <si>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</si>
  <si>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</si>
  <si>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</si>
  <si>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</si>
  <si>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</si>
  <si>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</si>
  <si>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</si>
  <si>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</si>
  <si>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</si>
  <si>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</si>
  <si>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</si>
  <si>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</si>
  <si>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</si>
  <si>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</si>
  <si>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</si>
  <si>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</si>
  <si>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</si>
  <si>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</si>
  <si>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</si>
  <si>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</si>
  <si>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</si>
  <si>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</si>
  <si>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</si>
  <si>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</si>
  <si>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</si>
  <si>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</si>
  <si>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</si>
  <si>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</si>
  <si>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</si>
  <si>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</si>
  <si>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</si>
  <si>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</si>
  <si>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</si>
  <si>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</si>
  <si>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</si>
  <si>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</si>
  <si>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</si>
  <si>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</si>
  <si>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</si>
  <si>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</si>
  <si>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</si>
  <si>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</si>
  <si>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</si>
  <si>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</si>
  <si>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</si>
  <si>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</si>
  <si>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</si>
  <si>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</si>
  <si>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</si>
  <si>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</si>
  <si>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</si>
  <si>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</si>
  <si>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</si>
  <si>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</si>
  <si>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</si>
  <si>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</si>
  <si>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</si>
  <si>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</si>
  <si>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</si>
  <si>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</si>
  <si>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</si>
  <si>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</si>
  <si>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</si>
  <si>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</si>
  <si>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</si>
  <si>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</si>
  <si>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</si>
  <si>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</si>
  <si>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</si>
  <si>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</si>
  <si>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</si>
  <si>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</si>
  <si>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</si>
  <si>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</si>
  <si>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</si>
  <si>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</si>
  <si>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</si>
  <si>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</si>
  <si>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</si>
  <si>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</si>
  <si>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</si>
  <si>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</si>
  <si>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</si>
  <si>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</si>
  <si>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</si>
  <si>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</si>
  <si>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</si>
  <si>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</si>
  <si>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</si>
  <si>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</si>
  <si>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</si>
  <si>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</si>
  <si>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</si>
  <si>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</si>
  <si>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</si>
  <si>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</si>
  <si>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</si>
  <si>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</si>
  <si>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</si>
  <si>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</si>
  <si>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</si>
  <si>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</si>
  <si>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</si>
  <si>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</si>
  <si>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</si>
  <si>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</si>
  <si>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</si>
  <si>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</si>
  <si>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</si>
  <si>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</si>
  <si>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</si>
  <si>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</si>
  <si>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</si>
  <si>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</si>
  <si>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</si>
  <si>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</si>
  <si>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</si>
  <si>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</si>
  <si>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</si>
  <si>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</si>
  <si>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</si>
  <si>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</si>
  <si>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</si>
  <si>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</si>
  <si>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</si>
  <si>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</si>
  <si>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</si>
  <si>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</si>
  <si>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</si>
  <si>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</si>
  <si>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</si>
  <si>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</si>
  <si>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</si>
  <si>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</si>
  <si>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</si>
  <si>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</si>
  <si>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</si>
  <si>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</si>
  <si>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</si>
  <si>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</si>
  <si>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</si>
  <si>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</si>
  <si>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</si>
  <si>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</si>
  <si>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</si>
  <si>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</si>
  <si>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</si>
  <si>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</si>
  <si>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</si>
  <si>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</si>
  <si>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</si>
  <si>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</si>
  <si>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</si>
  <si>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</si>
  <si>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</si>
  <si>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</si>
  <si>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</si>
  <si>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</si>
  <si>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</si>
  <si>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</si>
  <si>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</si>
  <si>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</si>
  <si>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</si>
  <si>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</si>
  <si>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</si>
  <si>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</si>
  <si>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</si>
  <si>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</si>
  <si>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</si>
  <si>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</si>
  <si>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</si>
  <si>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</si>
  <si>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</si>
  <si>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</si>
  <si>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</si>
  <si>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</si>
  <si>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</si>
  <si>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</si>
  <si>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</si>
  <si>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</si>
  <si>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</si>
  <si>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</si>
  <si>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</si>
  <si>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</si>
  <si>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</si>
  <si>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</si>
  <si>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</si>
  <si>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</si>
  <si>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</si>
  <si>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</si>
  <si>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</si>
  <si>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</si>
  <si>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</si>
  <si>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</si>
  <si>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</si>
  <si>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</si>
  <si>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</si>
  <si>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</si>
  <si>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</si>
  <si>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</si>
  <si>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</si>
  <si>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</si>
  <si>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</si>
  <si>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</si>
  <si>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</si>
  <si>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</si>
  <si>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</si>
  <si>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</si>
  <si>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</si>
  <si>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</si>
  <si>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</si>
  <si>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</si>
  <si>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</si>
  <si>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</si>
  <si>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</si>
  <si>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</si>
  <si>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</si>
  <si>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</si>
  <si>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</si>
  <si>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</si>
  <si>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</si>
  <si>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</si>
  <si>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</si>
  <si>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</si>
  <si>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</si>
  <si>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</si>
  <si>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</si>
  <si>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</si>
  <si>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</si>
  <si>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</si>
  <si>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</si>
  <si>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</si>
  <si>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</si>
  <si>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</si>
  <si>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</si>
  <si>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</si>
  <si>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</si>
  <si>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</si>
  <si>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</si>
  <si>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</si>
  <si>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</si>
  <si>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</si>
  <si>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</si>
  <si>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</si>
  <si>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</si>
  <si>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</si>
  <si>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</si>
  <si>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</si>
  <si>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</si>
  <si>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</si>
  <si>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</si>
  <si>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</si>
  <si>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</si>
  <si>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</si>
  <si>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</si>
  <si>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</si>
  <si>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</si>
  <si>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</si>
  <si>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</si>
  <si>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</si>
  <si>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</si>
  <si>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</si>
  <si>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</si>
  <si>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</si>
  <si>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</si>
  <si>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</si>
  <si>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</si>
  <si>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</si>
  <si>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</si>
  <si>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</si>
  <si>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</si>
  <si>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</si>
  <si>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</si>
  <si>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</si>
  <si>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</si>
  <si>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</si>
  <si>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</si>
  <si>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</si>
  <si>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</si>
  <si>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</si>
  <si>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</si>
  <si>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</si>
  <si>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</si>
  <si>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</si>
  <si>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</si>
  <si>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</si>
  <si>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</si>
  <si>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</si>
  <si>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</si>
  <si>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</si>
  <si>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</si>
  <si>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</si>
  <si>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</si>
  <si>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</si>
  <si>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</si>
  <si>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</si>
  <si>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</si>
  <si>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</si>
  <si>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</si>
  <si>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</si>
  <si>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</si>
  <si>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</si>
  <si>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</si>
  <si>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</si>
  <si>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</si>
  <si>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</si>
  <si>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</si>
  <si>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</si>
  <si>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</si>
  <si>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</si>
  <si>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</si>
  <si>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</si>
  <si>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</si>
  <si>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</si>
  <si>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</si>
  <si>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</si>
  <si>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</si>
  <si>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</si>
  <si>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</si>
  <si>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</si>
  <si>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</si>
  <si>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</si>
  <si>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</si>
  <si>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</si>
  <si>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</si>
  <si>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</si>
  <si>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</si>
  <si>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</si>
  <si>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</si>
  <si>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</si>
  <si>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</si>
  <si>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</si>
  <si>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</si>
  <si>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</si>
  <si>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</si>
  <si>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</si>
  <si>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</si>
  <si>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</si>
  <si>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</si>
  <si>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</si>
  <si>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</si>
  <si>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</si>
  <si>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</si>
  <si>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</si>
  <si>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</si>
  <si>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</si>
  <si>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</si>
  <si>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</si>
  <si>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</si>
  <si>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</si>
  <si>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</si>
  <si>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</si>
  <si>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</si>
  <si>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</si>
  <si>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</si>
  <si>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</si>
  <si>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</si>
  <si>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</si>
  <si>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</si>
  <si>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</si>
  <si>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</si>
  <si>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</si>
  <si>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</si>
  <si>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</si>
  <si>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</si>
  <si>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</si>
  <si>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</si>
  <si>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</si>
  <si>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</si>
  <si>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</si>
  <si>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</si>
  <si>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</si>
  <si>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</si>
  <si>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</si>
  <si>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</si>
  <si>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</si>
  <si>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</si>
  <si>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</si>
  <si>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</si>
  <si>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</si>
  <si>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</si>
  <si>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</si>
  <si>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</si>
  <si>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</si>
  <si>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</si>
  <si>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</si>
  <si>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</si>
  <si>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</si>
  <si>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</si>
  <si>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</si>
  <si>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</si>
  <si>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</si>
  <si>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</si>
  <si>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</si>
  <si>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</si>
  <si>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</si>
  <si>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</si>
  <si>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</si>
  <si>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</si>
  <si>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</si>
  <si>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</si>
  <si>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</si>
  <si>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</si>
  <si>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</si>
  <si>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</si>
  <si>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</si>
  <si>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</si>
  <si>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</si>
  <si>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</si>
  <si>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</si>
  <si>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</si>
  <si>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</si>
  <si>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</si>
  <si>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</si>
  <si>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</si>
  <si>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</si>
  <si>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</si>
  <si>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</si>
  <si>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</si>
  <si>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</si>
  <si>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</si>
  <si>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</si>
  <si>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</si>
  <si>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</si>
  <si>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</si>
  <si>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</si>
  <si>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</si>
  <si>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</si>
  <si>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</si>
  <si>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</si>
  <si>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</si>
  <si>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</si>
  <si>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</si>
  <si>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</si>
  <si>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</si>
  <si>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</si>
  <si>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</si>
  <si>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</si>
  <si>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</si>
  <si>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</si>
  <si>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</si>
  <si>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</si>
  <si>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</si>
  <si>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</si>
  <si>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</si>
  <si>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</si>
  <si>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</si>
  <si>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</si>
  <si>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</si>
  <si>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</si>
  <si>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</si>
  <si>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</si>
  <si>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</si>
  <si>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</si>
  <si>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</si>
  <si>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</si>
  <si>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</si>
  <si>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</si>
  <si>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</si>
  <si>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</si>
  <si>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</si>
  <si>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</si>
  <si>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</si>
  <si>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</si>
  <si>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</si>
  <si>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</si>
  <si>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</si>
  <si>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</si>
  <si>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</si>
  <si>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</si>
  <si>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</si>
  <si>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</si>
  <si>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</si>
  <si>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</si>
  <si>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</si>
  <si>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</si>
  <si>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</si>
  <si>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</si>
  <si>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</si>
  <si>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</si>
  <si>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</si>
  <si>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</si>
  <si>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</si>
  <si>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</si>
  <si>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</si>
  <si>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</si>
  <si>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</si>
  <si>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</si>
  <si>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</si>
  <si>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</si>
  <si>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</si>
  <si>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</si>
  <si>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</si>
  <si>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</si>
  <si>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</si>
  <si>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</si>
  <si>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</si>
  <si>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</si>
  <si>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</si>
  <si>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</si>
  <si>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</si>
  <si>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</si>
  <si>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</si>
  <si>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</si>
  <si>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</si>
  <si>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</si>
  <si>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</si>
  <si>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</si>
  <si>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</si>
  <si>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</si>
  <si>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</si>
  <si>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</si>
  <si>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</si>
  <si>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</si>
  <si>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</si>
  <si>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</si>
  <si>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</si>
  <si>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</si>
  <si>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</si>
  <si>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</si>
  <si>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</si>
  <si>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</si>
  <si>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</si>
  <si>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</si>
  <si>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</si>
  <si>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</si>
  <si>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</si>
  <si>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</si>
  <si>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</si>
  <si>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</si>
  <si>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</si>
  <si>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</si>
  <si>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</si>
  <si>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</si>
  <si>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</si>
  <si>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</si>
  <si>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</si>
  <si>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</si>
  <si>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</si>
  <si>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</si>
  <si>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</si>
  <si>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</si>
  <si>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</si>
  <si>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</si>
  <si>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</si>
  <si>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</si>
  <si>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</si>
  <si>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</si>
  <si>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</si>
  <si>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</si>
  <si>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</si>
  <si>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</si>
  <si>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</si>
  <si>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</si>
  <si>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</si>
  <si>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</si>
  <si>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</si>
  <si>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</si>
  <si>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</si>
  <si>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</si>
  <si>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</si>
  <si>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</si>
  <si>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</si>
  <si>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</si>
  <si>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</si>
  <si>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</si>
  <si>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</si>
  <si>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</si>
  <si>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</si>
  <si>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</si>
  <si>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</si>
  <si>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</si>
  <si>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</si>
  <si>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</si>
  <si>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</si>
  <si>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</si>
  <si>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</si>
  <si>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</si>
  <si>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</si>
  <si>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</si>
  <si>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</si>
  <si>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</si>
  <si>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</si>
  <si>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</si>
  <si>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</si>
  <si>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</si>
  <si>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</si>
  <si>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</si>
  <si>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</si>
  <si>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</si>
  <si>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</si>
  <si>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</si>
  <si>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</si>
  <si>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</si>
  <si>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</si>
  <si>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</si>
  <si>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</si>
  <si>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</si>
  <si>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</si>
  <si>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</si>
  <si>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</si>
  <si>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</si>
  <si>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</si>
  <si>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</si>
  <si>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</si>
  <si>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</si>
  <si>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</si>
  <si>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</si>
  <si>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</si>
  <si>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</si>
  <si>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</si>
  <si>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</si>
  <si>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</si>
  <si>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</si>
  <si>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</si>
  <si>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</si>
  <si>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</si>
  <si>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</si>
  <si>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</si>
  <si>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</si>
  <si>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</si>
  <si>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</si>
  <si>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</si>
  <si>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</si>
  <si>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</si>
  <si>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</si>
  <si>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</si>
  <si>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</si>
  <si>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</si>
  <si>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</si>
  <si>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</si>
  <si>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</si>
  <si>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</si>
  <si>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</si>
  <si>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</si>
  <si>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</si>
  <si>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</si>
  <si>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</si>
  <si>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</si>
  <si>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</si>
  <si>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</si>
  <si>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</si>
  <si>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</si>
  <si>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</si>
  <si>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</si>
  <si>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</si>
  <si>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</si>
  <si>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</si>
  <si>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</si>
  <si>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</si>
  <si>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</si>
  <si>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</si>
  <si>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</si>
  <si>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</si>
  <si>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</si>
  <si>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</si>
  <si>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</si>
  <si>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</si>
  <si>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</si>
  <si>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</si>
  <si>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</si>
  <si>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</si>
  <si>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</si>
  <si>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</si>
  <si>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</si>
  <si>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</si>
  <si>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</si>
  <si>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</si>
  <si>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</si>
  <si>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</si>
  <si>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</si>
  <si>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</si>
  <si>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</si>
  <si>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</si>
  <si>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</si>
  <si>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</si>
  <si>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</si>
  <si>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</si>
  <si>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</si>
  <si>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</si>
  <si>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</si>
  <si>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</si>
  <si>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</si>
  <si>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</si>
  <si>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</si>
  <si>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</si>
  <si>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</si>
  <si>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</si>
  <si>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</si>
  <si>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</si>
  <si>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</si>
  <si>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</si>
  <si>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</si>
  <si>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</si>
  <si>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</si>
  <si>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</si>
  <si>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</si>
  <si>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</si>
  <si>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</si>
  <si>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</si>
  <si>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</si>
  <si>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</si>
  <si>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</si>
  <si>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</si>
  <si>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</si>
  <si>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</si>
  <si>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</si>
  <si>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</si>
  <si>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</si>
  <si>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</si>
  <si>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</si>
  <si>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</si>
  <si>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</si>
  <si>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</si>
  <si>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</si>
  <si>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</si>
  <si>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</si>
  <si>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</si>
  <si>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</si>
  <si>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</si>
  <si>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</si>
  <si>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</si>
  <si>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</si>
  <si>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</si>
  <si>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</si>
  <si>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</si>
  <si>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</si>
  <si>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</si>
  <si>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</si>
  <si>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</si>
  <si>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</si>
  <si>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</si>
  <si>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</si>
  <si>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</si>
  <si>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</si>
  <si>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</si>
  <si>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</si>
  <si>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</si>
  <si>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</si>
  <si>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</si>
  <si>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</si>
  <si>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</si>
  <si>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</si>
  <si>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</si>
  <si>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</si>
  <si>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</si>
  <si>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</si>
  <si>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</si>
  <si>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</si>
  <si>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</si>
  <si>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</si>
  <si>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</si>
  <si>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</si>
  <si>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</si>
  <si>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</si>
  <si>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</si>
  <si>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</si>
  <si>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</si>
  <si>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</si>
  <si>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</si>
  <si>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</si>
  <si>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</si>
  <si>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</si>
  <si>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</si>
  <si>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</si>
  <si>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</si>
  <si>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</si>
  <si>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</si>
  <si>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</si>
  <si>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</si>
  <si>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</si>
  <si>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</si>
  <si>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</si>
  <si>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</si>
  <si>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</si>
  <si>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</si>
  <si>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</si>
  <si>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</si>
  <si>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</si>
  <si>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</si>
  <si>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</si>
  <si>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</si>
  <si>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</si>
  <si>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</si>
  <si>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</si>
  <si>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</si>
  <si>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</si>
  <si>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</si>
  <si>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</si>
  <si>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</si>
  <si>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</si>
  <si>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</si>
  <si>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</si>
  <si>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</si>
  <si>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</si>
  <si>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</si>
  <si>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</si>
  <si>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</si>
  <si>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</si>
  <si>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</si>
  <si>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</si>
  <si>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</si>
  <si>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</si>
  <si>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</si>
  <si>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</si>
  <si>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</si>
  <si>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</si>
  <si>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</si>
  <si>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</si>
  <si>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</si>
  <si>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</si>
  <si>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</si>
  <si>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</si>
  <si>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</si>
  <si>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</si>
  <si>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</si>
  <si>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</si>
  <si>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</si>
  <si>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</si>
  <si>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</si>
  <si>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</si>
  <si>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</si>
  <si>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</si>
  <si>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</si>
  <si>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</si>
  <si>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</si>
  <si>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</si>
  <si>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</si>
  <si>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</si>
  <si>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</si>
  <si>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</si>
  <si>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</si>
  <si>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</si>
  <si>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</si>
  <si>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</si>
  <si>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</si>
  <si>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</si>
  <si>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</si>
  <si>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</si>
  <si>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</si>
  <si>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</si>
  <si>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</si>
  <si>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</si>
  <si>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</si>
  <si>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</si>
  <si>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</si>
  <si>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</si>
  <si>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</si>
  <si>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</si>
  <si>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</si>
  <si>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</si>
  <si>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</si>
  <si>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</si>
  <si>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</si>
  <si>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</si>
  <si>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</si>
  <si>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</si>
  <si>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</si>
  <si>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</si>
  <si>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</si>
  <si>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</si>
  <si>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</si>
  <si>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</si>
  <si>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</si>
  <si>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</si>
  <si>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</si>
  <si>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</si>
  <si>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</si>
  <si>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</si>
  <si>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</si>
  <si>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</si>
  <si>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</si>
  <si>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</si>
  <si>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</si>
  <si>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</si>
  <si>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</si>
  <si>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</si>
  <si>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</si>
  <si>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</si>
  <si>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</si>
  <si>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</si>
  <si>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</si>
  <si>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</si>
  <si>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</si>
  <si>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</si>
  <si>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</si>
  <si>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</si>
  <si>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</si>
  <si>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</si>
  <si>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</si>
  <si>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</si>
  <si>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</si>
  <si>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</si>
  <si>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</si>
  <si>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</si>
  <si>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</si>
  <si>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</si>
  <si>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</si>
  <si>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</si>
  <si>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</si>
  <si>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</si>
  <si>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</si>
  <si>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</si>
  <si>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</si>
  <si>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</si>
  <si>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</si>
  <si>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</si>
  <si>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</si>
  <si>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</si>
  <si>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</si>
  <si>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</si>
  <si>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</si>
  <si>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</si>
  <si>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</si>
  <si>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</si>
  <si>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</si>
  <si>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</si>
  <si>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</si>
  <si>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</si>
  <si>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</si>
  <si>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</si>
  <si>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</si>
  <si>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</si>
  <si>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</si>
  <si>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</si>
  <si>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</si>
  <si>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</si>
  <si>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</si>
  <si>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</si>
  <si>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</si>
  <si>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</si>
  <si>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</si>
  <si>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</si>
  <si>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</si>
  <si>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</si>
  <si>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</si>
  <si>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</si>
  <si>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</si>
  <si>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</si>
  <si>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</si>
  <si>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</si>
  <si>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</si>
  <si>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</si>
  <si>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</si>
  <si>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</si>
  <si>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</si>
  <si>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</si>
  <si>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</si>
  <si>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</si>
  <si>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</si>
  <si>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</si>
  <si>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</si>
  <si>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</si>
  <si>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</si>
  <si>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</si>
  <si>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</si>
  <si>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</si>
  <si>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</si>
  <si>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</si>
  <si>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</si>
  <si>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</si>
  <si>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</si>
  <si>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</si>
  <si>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</si>
  <si>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</si>
  <si>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</si>
  <si>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</si>
  <si>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</si>
  <si>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</si>
  <si>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</si>
  <si>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</si>
  <si>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</si>
  <si>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</si>
  <si>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</si>
  <si>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</si>
  <si>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</si>
  <si>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</si>
  <si>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</si>
  <si>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</si>
  <si>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</si>
  <si>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</si>
  <si>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</si>
  <si>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</si>
  <si>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</si>
  <si>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</si>
  <si>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</si>
  <si>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</si>
  <si>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</si>
  <si>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</si>
  <si>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</si>
  <si>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</si>
  <si>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</si>
  <si>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</si>
  <si>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</si>
  <si>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</si>
  <si>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</si>
  <si>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</si>
  <si>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</si>
  <si>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</si>
  <si>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</si>
  <si>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</si>
  <si>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</si>
  <si>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</si>
  <si>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</si>
  <si>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</si>
  <si>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</si>
  <si>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</si>
  <si>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</si>
  <si>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</si>
  <si>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</si>
  <si>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</si>
  <si>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</si>
  <si>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</si>
  <si>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</si>
  <si>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</si>
  <si>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</si>
  <si>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</si>
  <si>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</si>
  <si>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</si>
  <si>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</si>
  <si>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</si>
  <si>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</si>
  <si>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</si>
  <si>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</si>
  <si>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</si>
  <si>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</si>
  <si>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</si>
  <si>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</si>
  <si>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</si>
  <si>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</si>
  <si>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</si>
  <si>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</si>
  <si>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</si>
  <si>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</si>
  <si>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</si>
  <si>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</si>
  <si>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</si>
  <si>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</si>
  <si>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</si>
  <si>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</si>
  <si>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</si>
  <si>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</si>
  <si>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</si>
  <si>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</si>
  <si>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</si>
  <si>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</si>
  <si>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</si>
  <si>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</si>
  <si>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</si>
  <si>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</si>
  <si>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</si>
  <si>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</si>
  <si>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</si>
  <si>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</si>
  <si>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</si>
  <si>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</si>
  <si>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</si>
  <si>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</si>
  <si>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</si>
  <si>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</si>
  <si>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</si>
  <si>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</si>
  <si>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</si>
  <si>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</si>
  <si>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</si>
  <si>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</si>
  <si>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</si>
  <si>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</si>
  <si>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</si>
  <si>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</si>
  <si>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</si>
  <si>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</si>
  <si>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</si>
  <si>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</si>
  <si>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</si>
  <si>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</si>
  <si>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</si>
  <si>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</si>
  <si>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</si>
  <si>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</si>
  <si>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</si>
  <si>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</si>
  <si>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</si>
  <si>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</si>
  <si>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</si>
  <si>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</si>
  <si>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</si>
  <si>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</si>
  <si>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</si>
  <si>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</si>
  <si>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</si>
  <si>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</si>
  <si>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</si>
  <si>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</si>
  <si>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</si>
  <si>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</si>
  <si>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</si>
  <si>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</si>
  <si>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</si>
  <si>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</si>
  <si>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</si>
  <si>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</si>
  <si>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</si>
  <si>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</si>
  <si>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</si>
  <si>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</si>
  <si>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</si>
  <si>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</si>
  <si>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</si>
  <si>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</si>
  <si>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</si>
  <si>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</si>
  <si>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</si>
  <si>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</si>
  <si>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</si>
  <si>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</si>
  <si>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</si>
  <si>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</si>
  <si>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</si>
  <si>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</si>
  <si>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</si>
  <si>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</si>
  <si>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</si>
  <si>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</si>
  <si>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</si>
  <si>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</si>
  <si>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</si>
  <si>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</si>
  <si>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</si>
  <si>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</si>
  <si>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</si>
  <si>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</si>
  <si>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</si>
  <si>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</si>
  <si>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</si>
  <si>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Bel Air South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</si>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</sst>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845A162-1CED-426E-8E6C-5E6FB44D9F7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543</v>
          </cell>
        </row>
        <row r="4">
          <cell r="B4" t="str">
            <v>Central American*</v>
          </cell>
          <cell r="D4">
            <v>426</v>
          </cell>
        </row>
        <row r="5">
          <cell r="B5" t="str">
            <v>Costa Rican</v>
          </cell>
          <cell r="D5">
            <v>0</v>
          </cell>
        </row>
        <row r="6">
          <cell r="B6" t="str">
            <v>Guatemalan</v>
          </cell>
          <cell r="D6">
            <v>139</v>
          </cell>
        </row>
        <row r="7">
          <cell r="B7" t="str">
            <v>Honduran</v>
          </cell>
          <cell r="D7">
            <v>66</v>
          </cell>
        </row>
        <row r="8">
          <cell r="B8" t="str">
            <v>Nicaraguan</v>
          </cell>
          <cell r="D8">
            <v>0</v>
          </cell>
        </row>
        <row r="9">
          <cell r="B9" t="str">
            <v>Panamanian</v>
          </cell>
          <cell r="D9">
            <v>44</v>
          </cell>
        </row>
        <row r="10">
          <cell r="B10" t="str">
            <v>Salvadoran</v>
          </cell>
          <cell r="D10">
            <v>137</v>
          </cell>
        </row>
        <row r="11">
          <cell r="B11" t="str">
            <v>Other Central American</v>
          </cell>
          <cell r="D11">
            <v>0</v>
          </cell>
        </row>
        <row r="12">
          <cell r="B12" t="str">
            <v>South American*</v>
          </cell>
          <cell r="D12">
            <v>513</v>
          </cell>
        </row>
        <row r="13">
          <cell r="B13" t="str">
            <v>Argentinean</v>
          </cell>
          <cell r="D13">
            <v>24</v>
          </cell>
        </row>
        <row r="14">
          <cell r="B14" t="str">
            <v>Bolivian</v>
          </cell>
          <cell r="D14">
            <v>0</v>
          </cell>
        </row>
        <row r="15">
          <cell r="B15" t="str">
            <v>Chilean</v>
          </cell>
          <cell r="D15">
            <v>31</v>
          </cell>
        </row>
        <row r="16">
          <cell r="B16" t="str">
            <v>Colombian</v>
          </cell>
          <cell r="D16">
            <v>123</v>
          </cell>
        </row>
        <row r="17">
          <cell r="B17" t="str">
            <v>Ecuadorian</v>
          </cell>
          <cell r="D17">
            <v>84</v>
          </cell>
        </row>
        <row r="18">
          <cell r="B18" t="str">
            <v>Paraguayan</v>
          </cell>
          <cell r="D18">
            <v>0</v>
          </cell>
        </row>
        <row r="19">
          <cell r="B19" t="str">
            <v>Peruvian</v>
          </cell>
          <cell r="D19">
            <v>88</v>
          </cell>
        </row>
        <row r="20">
          <cell r="B20" t="str">
            <v>Uruguayan</v>
          </cell>
          <cell r="D20">
            <v>0</v>
          </cell>
        </row>
        <row r="21">
          <cell r="B21" t="str">
            <v>Venezuelan</v>
          </cell>
          <cell r="D21">
            <v>51</v>
          </cell>
        </row>
        <row r="22">
          <cell r="B22" t="str">
            <v>Other South American</v>
          </cell>
          <cell r="D22">
            <v>0</v>
          </cell>
        </row>
        <row r="23">
          <cell r="B23" t="str">
            <v>Caribbean Hispanic*</v>
          </cell>
          <cell r="D23">
            <v>1039</v>
          </cell>
        </row>
        <row r="24">
          <cell r="B24" t="str">
            <v>Cuban</v>
          </cell>
          <cell r="D24">
            <v>116</v>
          </cell>
        </row>
        <row r="25">
          <cell r="B25" t="str">
            <v>Dominican</v>
          </cell>
          <cell r="D25">
            <v>122</v>
          </cell>
        </row>
        <row r="26">
          <cell r="B26" t="str">
            <v>Puerto Rican</v>
          </cell>
          <cell r="D26">
            <v>847</v>
          </cell>
        </row>
        <row r="27">
          <cell r="B27" t="str">
            <v>Other Caribbean Hispanic</v>
          </cell>
          <cell r="D27">
            <v>0</v>
          </cell>
        </row>
        <row r="28">
          <cell r="B28" t="str">
            <v>Other Hispanic, Latino, or Spanish*</v>
          </cell>
          <cell r="D28">
            <v>393</v>
          </cell>
        </row>
        <row r="29">
          <cell r="B29" t="str">
            <v>Spaniard</v>
          </cell>
          <cell r="D29">
            <v>123</v>
          </cell>
        </row>
        <row r="30">
          <cell r="B30" t="str">
            <v>Spanish</v>
          </cell>
          <cell r="D30">
            <v>138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31345</v>
          </cell>
        </row>
        <row r="39">
          <cell r="B39" t="str">
            <v>Albanian alone</v>
          </cell>
          <cell r="D39">
            <v>29</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29</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23</v>
          </cell>
        </row>
        <row r="56">
          <cell r="B56" t="str">
            <v>Cypriot alone</v>
          </cell>
          <cell r="D56">
            <v>0</v>
          </cell>
        </row>
        <row r="57">
          <cell r="B57" t="str">
            <v>Czech alone</v>
          </cell>
          <cell r="D57">
            <v>89</v>
          </cell>
        </row>
        <row r="58">
          <cell r="B58" t="str">
            <v>Danish alone</v>
          </cell>
          <cell r="D58">
            <v>0</v>
          </cell>
        </row>
        <row r="59">
          <cell r="B59" t="str">
            <v>Dutch alone</v>
          </cell>
          <cell r="D59">
            <v>76</v>
          </cell>
        </row>
        <row r="60">
          <cell r="B60" t="str">
            <v>English alone</v>
          </cell>
          <cell r="D60">
            <v>3872</v>
          </cell>
        </row>
        <row r="61">
          <cell r="B61" t="str">
            <v>Estonian alone</v>
          </cell>
          <cell r="D61">
            <v>0</v>
          </cell>
        </row>
        <row r="62">
          <cell r="B62" t="str">
            <v>Faroe Islander alone</v>
          </cell>
          <cell r="D62">
            <v>0</v>
          </cell>
        </row>
        <row r="63">
          <cell r="B63" t="str">
            <v>Finnish alone</v>
          </cell>
          <cell r="D63">
            <v>0</v>
          </cell>
        </row>
        <row r="64">
          <cell r="B64" t="str">
            <v>French alone</v>
          </cell>
          <cell r="D64">
            <v>168</v>
          </cell>
        </row>
        <row r="65">
          <cell r="B65" t="str">
            <v>Frisian alone</v>
          </cell>
          <cell r="D65">
            <v>0</v>
          </cell>
        </row>
        <row r="66">
          <cell r="B66" t="str">
            <v>Georgian alone</v>
          </cell>
          <cell r="D66">
            <v>0</v>
          </cell>
        </row>
        <row r="67">
          <cell r="B67" t="str">
            <v>German alone</v>
          </cell>
          <cell r="D67">
            <v>3874</v>
          </cell>
        </row>
        <row r="68">
          <cell r="B68" t="str">
            <v>Greek alone</v>
          </cell>
          <cell r="D68">
            <v>318</v>
          </cell>
        </row>
        <row r="69">
          <cell r="B69" t="str">
            <v>Hungarian alone</v>
          </cell>
          <cell r="D69">
            <v>64</v>
          </cell>
        </row>
        <row r="70">
          <cell r="B70" t="str">
            <v>Icelandic alone</v>
          </cell>
          <cell r="D70">
            <v>0</v>
          </cell>
        </row>
        <row r="71">
          <cell r="B71" t="str">
            <v>Irish alone</v>
          </cell>
          <cell r="D71">
            <v>2953</v>
          </cell>
        </row>
        <row r="72">
          <cell r="B72" t="str">
            <v>Italian alone</v>
          </cell>
          <cell r="D72">
            <v>2243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52</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62</v>
          </cell>
        </row>
        <row r="87">
          <cell r="B87" t="str">
            <v>Polish alone</v>
          </cell>
          <cell r="D87">
            <v>1157</v>
          </cell>
        </row>
        <row r="88">
          <cell r="B88" t="str">
            <v>Portuguese alone</v>
          </cell>
          <cell r="D88">
            <v>32</v>
          </cell>
        </row>
        <row r="89">
          <cell r="B89" t="str">
            <v>Roma alone</v>
          </cell>
          <cell r="D89">
            <v>0</v>
          </cell>
        </row>
        <row r="90">
          <cell r="B90" t="str">
            <v>Romanian alone</v>
          </cell>
          <cell r="D90">
            <v>29</v>
          </cell>
        </row>
        <row r="91">
          <cell r="B91" t="str">
            <v>Russian alone</v>
          </cell>
          <cell r="D91">
            <v>137</v>
          </cell>
        </row>
        <row r="92">
          <cell r="B92" t="str">
            <v>Scandinavian alone</v>
          </cell>
          <cell r="D92">
            <v>31</v>
          </cell>
        </row>
        <row r="93">
          <cell r="B93" t="str">
            <v>Scots-Irish alone</v>
          </cell>
          <cell r="D93">
            <v>35</v>
          </cell>
        </row>
        <row r="94">
          <cell r="B94" t="str">
            <v>Scottish alone</v>
          </cell>
          <cell r="D94">
            <v>290</v>
          </cell>
        </row>
        <row r="95">
          <cell r="B95" t="str">
            <v>Serbian alone</v>
          </cell>
          <cell r="D95">
            <v>0</v>
          </cell>
        </row>
        <row r="96">
          <cell r="B96" t="str">
            <v>Slavic alone</v>
          </cell>
          <cell r="D96">
            <v>0</v>
          </cell>
        </row>
        <row r="97">
          <cell r="B97" t="str">
            <v>Slovak alone</v>
          </cell>
          <cell r="D97">
            <v>41</v>
          </cell>
        </row>
        <row r="98">
          <cell r="B98" t="str">
            <v>Slovenian alone</v>
          </cell>
          <cell r="D98">
            <v>0</v>
          </cell>
        </row>
        <row r="99">
          <cell r="B99" t="str">
            <v>Swedish alone</v>
          </cell>
          <cell r="D99">
            <v>55</v>
          </cell>
        </row>
        <row r="100">
          <cell r="B100" t="str">
            <v>Swiss alone</v>
          </cell>
          <cell r="D100">
            <v>22</v>
          </cell>
        </row>
        <row r="101">
          <cell r="B101" t="str">
            <v>Tatar alone</v>
          </cell>
          <cell r="D101">
            <v>0</v>
          </cell>
        </row>
        <row r="102">
          <cell r="B102" t="str">
            <v>Turkish alone</v>
          </cell>
          <cell r="D102">
            <v>42</v>
          </cell>
        </row>
        <row r="103">
          <cell r="B103" t="str">
            <v>Ukrainian alone</v>
          </cell>
          <cell r="D103">
            <v>119</v>
          </cell>
        </row>
        <row r="104">
          <cell r="B104" t="str">
            <v>Welsh alone</v>
          </cell>
          <cell r="D104">
            <v>73</v>
          </cell>
        </row>
        <row r="105">
          <cell r="B105" t="str">
            <v>Other European alone</v>
          </cell>
          <cell r="D105">
            <v>0</v>
          </cell>
        </row>
        <row r="106">
          <cell r="B106" t="str">
            <v>Middle Eastern or North African alone*</v>
          </cell>
          <cell r="D106">
            <v>278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48</v>
          </cell>
        </row>
        <row r="114">
          <cell r="B114" t="str">
            <v>Emirati alone</v>
          </cell>
          <cell r="D114">
            <v>0</v>
          </cell>
        </row>
        <row r="115">
          <cell r="B115" t="str">
            <v>Iranian alone</v>
          </cell>
          <cell r="D115">
            <v>47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37</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12143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34</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11579</v>
          </cell>
        </row>
        <row r="145">
          <cell r="B145" t="str">
            <v>White alone or in combination with one or more other races</v>
          </cell>
          <cell r="D145" t="e">
            <v>#N/A</v>
          </cell>
        </row>
        <row r="146">
          <cell r="B146" t="str">
            <v>European alone or in any combination*</v>
          </cell>
          <cell r="D146">
            <v>33703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32</v>
          </cell>
        </row>
        <row r="151">
          <cell r="B151" t="str">
            <v>Austrian alone or in any combination</v>
          </cell>
          <cell r="D151">
            <v>173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25</v>
          </cell>
        </row>
        <row r="155">
          <cell r="B155" t="str">
            <v>Belgian alone or in any combination</v>
          </cell>
          <cell r="D155">
            <v>39</v>
          </cell>
        </row>
        <row r="156">
          <cell r="B156" t="str">
            <v>Bosnian and Herzegovinian alone or in any combination</v>
          </cell>
          <cell r="D156">
            <v>0</v>
          </cell>
        </row>
        <row r="157">
          <cell r="B157" t="str">
            <v>British alone or in any combination</v>
          </cell>
          <cell r="D157">
            <v>204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58</v>
          </cell>
        </row>
        <row r="164">
          <cell r="B164" t="str">
            <v>Cypriot alone or in any combination</v>
          </cell>
          <cell r="D164">
            <v>0</v>
          </cell>
        </row>
        <row r="165">
          <cell r="B165" t="str">
            <v>Czech alone or in any combination</v>
          </cell>
          <cell r="D165">
            <v>550</v>
          </cell>
        </row>
        <row r="166">
          <cell r="B166" t="str">
            <v>Danish alone or in any combination</v>
          </cell>
          <cell r="D166">
            <v>129</v>
          </cell>
        </row>
        <row r="167">
          <cell r="B167" t="str">
            <v>Dutch alone or in any combination</v>
          </cell>
          <cell r="D167">
            <v>661</v>
          </cell>
        </row>
        <row r="168">
          <cell r="B168" t="str">
            <v>English alone or in any combination</v>
          </cell>
          <cell r="D168">
            <v>10456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83</v>
          </cell>
        </row>
        <row r="172">
          <cell r="B172" t="str">
            <v>French alone or in any combination</v>
          </cell>
          <cell r="D172">
            <v>1626</v>
          </cell>
        </row>
        <row r="173">
          <cell r="B173" t="str">
            <v>Frisian alone or in any combination</v>
          </cell>
          <cell r="D173">
            <v>0</v>
          </cell>
        </row>
        <row r="174">
          <cell r="B174" t="str">
            <v>Georgian alone or in any combination</v>
          </cell>
          <cell r="D174">
            <v>0</v>
          </cell>
        </row>
        <row r="175">
          <cell r="B175" t="str">
            <v>German alone or in any combination</v>
          </cell>
          <cell r="D175">
            <v>14862</v>
          </cell>
        </row>
        <row r="176">
          <cell r="B176" t="str">
            <v>Greek alone or in any combination</v>
          </cell>
          <cell r="D176">
            <v>666</v>
          </cell>
        </row>
        <row r="177">
          <cell r="B177" t="str">
            <v>Hungarian alone or in any combination</v>
          </cell>
          <cell r="D177">
            <v>296</v>
          </cell>
        </row>
        <row r="178">
          <cell r="B178" t="str">
            <v>Icelandic alone or in any combination</v>
          </cell>
          <cell r="D178">
            <v>0</v>
          </cell>
        </row>
        <row r="179">
          <cell r="B179" t="str">
            <v>Irish alone or in any combination</v>
          </cell>
          <cell r="D179">
            <v>12780</v>
          </cell>
        </row>
        <row r="180">
          <cell r="B180" t="str">
            <v>Italian alone or in any combination</v>
          </cell>
          <cell r="D180">
            <v>6970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354</v>
          </cell>
        </row>
        <row r="195">
          <cell r="B195" t="str">
            <v>Polish alone or in any combination</v>
          </cell>
          <cell r="D195">
            <v>4227</v>
          </cell>
        </row>
        <row r="196">
          <cell r="B196" t="str">
            <v>Portuguese alone or in any combination</v>
          </cell>
          <cell r="D196">
            <v>162</v>
          </cell>
        </row>
        <row r="197">
          <cell r="B197" t="str">
            <v>Roma alone or in any combination</v>
          </cell>
          <cell r="D197">
            <v>0</v>
          </cell>
        </row>
        <row r="198">
          <cell r="B198" t="str">
            <v>Romanian alone or in any combination</v>
          </cell>
          <cell r="D198">
            <v>60</v>
          </cell>
        </row>
        <row r="199">
          <cell r="B199" t="str">
            <v>Russian alone or in any combination</v>
          </cell>
          <cell r="D199">
            <v>528</v>
          </cell>
        </row>
        <row r="200">
          <cell r="B200" t="str">
            <v>Scandinavian alone or in any combination</v>
          </cell>
          <cell r="D200">
            <v>223</v>
          </cell>
        </row>
        <row r="201">
          <cell r="B201" t="str">
            <v>Scots-Irish alone or in any combination</v>
          </cell>
          <cell r="D201">
            <v>153</v>
          </cell>
        </row>
        <row r="202">
          <cell r="B202" t="str">
            <v>Scottish alone or in any combination</v>
          </cell>
          <cell r="D202">
            <v>2184</v>
          </cell>
        </row>
        <row r="203">
          <cell r="B203" t="str">
            <v>Serbian alone or in any combination</v>
          </cell>
          <cell r="D203">
            <v>0</v>
          </cell>
        </row>
        <row r="204">
          <cell r="B204" t="str">
            <v>Slavic alone or in any combination</v>
          </cell>
          <cell r="D204">
            <v>88</v>
          </cell>
        </row>
        <row r="205">
          <cell r="B205" t="str">
            <v>Slovak alone or in any combination</v>
          </cell>
          <cell r="D205">
            <v>212</v>
          </cell>
        </row>
        <row r="206">
          <cell r="B206" t="str">
            <v>Slovenian alone or in any combination</v>
          </cell>
          <cell r="D206">
            <v>30</v>
          </cell>
        </row>
        <row r="207">
          <cell r="B207" t="str">
            <v>Swedish alone or in any combination</v>
          </cell>
          <cell r="D207">
            <v>501</v>
          </cell>
        </row>
        <row r="208">
          <cell r="B208" t="str">
            <v>Swiss alone or in any combination</v>
          </cell>
          <cell r="D208">
            <v>116</v>
          </cell>
        </row>
        <row r="209">
          <cell r="B209" t="str">
            <v>Tatar alone or in any combination</v>
          </cell>
          <cell r="D209">
            <v>0</v>
          </cell>
        </row>
        <row r="210">
          <cell r="B210" t="str">
            <v>Turkish alone or in any combination</v>
          </cell>
          <cell r="D210">
            <v>51</v>
          </cell>
        </row>
        <row r="211">
          <cell r="B211" t="str">
            <v>Ukrainian alone or in any combination</v>
          </cell>
          <cell r="D211">
            <v>325</v>
          </cell>
        </row>
        <row r="212">
          <cell r="B212" t="str">
            <v>Welsh alone or in any combination</v>
          </cell>
          <cell r="D212">
            <v>732</v>
          </cell>
        </row>
        <row r="213">
          <cell r="B213" t="str">
            <v>Other European alone or in any combination</v>
          </cell>
          <cell r="D213">
            <v>0</v>
          </cell>
        </row>
        <row r="214">
          <cell r="B214" t="str">
            <v>Middle Eastern or North African alone or in any combination*</v>
          </cell>
          <cell r="D214">
            <v>455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61</v>
          </cell>
        </row>
        <row r="222">
          <cell r="B222" t="str">
            <v>Emirati alone or in any combination</v>
          </cell>
          <cell r="D222">
            <v>0</v>
          </cell>
        </row>
        <row r="223">
          <cell r="B223" t="str">
            <v>Iranian alone or in any combination</v>
          </cell>
          <cell r="D223">
            <v>60</v>
          </cell>
        </row>
        <row r="224">
          <cell r="B224" t="str">
            <v>Iraqi alone or in any combination</v>
          </cell>
          <cell r="D224">
            <v>0</v>
          </cell>
        </row>
        <row r="225">
          <cell r="B225" t="str">
            <v>Israeli alone or in any combination</v>
          </cell>
          <cell r="D225">
            <v>26</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119</v>
          </cell>
        </row>
        <row r="230">
          <cell r="B230" t="str">
            <v>Libyan alone or in any combination</v>
          </cell>
          <cell r="D230">
            <v>0</v>
          </cell>
        </row>
        <row r="231">
          <cell r="B231" t="str">
            <v>Moroccan alone or in any combination</v>
          </cell>
          <cell r="D231">
            <v>29</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13791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62</v>
          </cell>
        </row>
        <row r="247">
          <cell r="B247" t="str">
            <v>French Canadian alone or in any combination</v>
          </cell>
          <cell r="D247">
            <v>121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28</v>
          </cell>
        </row>
        <row r="251">
          <cell r="B251" t="str">
            <v>Other White alone or in any combination, specified</v>
          </cell>
          <cell r="D251">
            <v>0</v>
          </cell>
        </row>
        <row r="252">
          <cell r="B252" t="str">
            <v>Other White alone or in any combination, not specified</v>
          </cell>
          <cell r="D252">
            <v>13165</v>
          </cell>
        </row>
        <row r="253">
          <cell r="B253" t="str">
            <v>Black or African American alone</v>
          </cell>
          <cell r="D253" t="e">
            <v>#N/A</v>
          </cell>
        </row>
        <row r="254">
          <cell r="B254" t="str">
            <v>African American alone</v>
          </cell>
          <cell r="D254">
            <v>3003</v>
          </cell>
        </row>
        <row r="255">
          <cell r="B255" t="str">
            <v>Sub-Saharan African alone*</v>
          </cell>
          <cell r="D255">
            <v>414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39</v>
          </cell>
        </row>
        <row r="269">
          <cell r="B269" t="str">
            <v>Gabonese alone</v>
          </cell>
          <cell r="D269">
            <v>0</v>
          </cell>
        </row>
        <row r="270">
          <cell r="B270" t="str">
            <v>Gambian alone</v>
          </cell>
          <cell r="D270">
            <v>0</v>
          </cell>
        </row>
        <row r="271">
          <cell r="B271" t="str">
            <v>Ghanaian alone</v>
          </cell>
          <cell r="D271">
            <v>36</v>
          </cell>
        </row>
        <row r="272">
          <cell r="B272" t="str">
            <v>Guinean alone</v>
          </cell>
          <cell r="D272">
            <v>0</v>
          </cell>
        </row>
        <row r="273">
          <cell r="B273" t="str">
            <v>Ivoirian alone</v>
          </cell>
          <cell r="D273">
            <v>0</v>
          </cell>
        </row>
        <row r="274">
          <cell r="B274" t="str">
            <v>Kenyan alone</v>
          </cell>
          <cell r="D274">
            <v>56</v>
          </cell>
        </row>
        <row r="275">
          <cell r="B275" t="str">
            <v>Liberian alone</v>
          </cell>
          <cell r="D275">
            <v>23</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128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202</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52</v>
          </cell>
        </row>
        <row r="307">
          <cell r="B307" t="str">
            <v>Jamaican alone</v>
          </cell>
          <cell r="D307">
            <v>74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1488</v>
          </cell>
        </row>
        <row r="317">
          <cell r="B317" t="str">
            <v>Other Black or African American alone, specified</v>
          </cell>
          <cell r="D317">
            <v>0</v>
          </cell>
        </row>
        <row r="318">
          <cell r="B318" t="str">
            <v>Other Black or African American alone, not specified</v>
          </cell>
          <cell r="D318">
            <v>1517</v>
          </cell>
        </row>
        <row r="319">
          <cell r="B319" t="str">
            <v>Black or African American alone or in combination with one or more other races</v>
          </cell>
          <cell r="D319" t="e">
            <v>#N/A</v>
          </cell>
        </row>
        <row r="320">
          <cell r="B320" t="str">
            <v>African American alone or in any combination</v>
          </cell>
          <cell r="D320">
            <v>3568</v>
          </cell>
        </row>
        <row r="321">
          <cell r="B321" t="str">
            <v>Sub-Saharan African alone or in any combination*</v>
          </cell>
          <cell r="D321">
            <v>482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45</v>
          </cell>
        </row>
        <row r="335">
          <cell r="B335" t="str">
            <v>Gabonese alone or in any combination</v>
          </cell>
          <cell r="D335">
            <v>0</v>
          </cell>
        </row>
        <row r="336">
          <cell r="B336" t="str">
            <v>Gambian alone or in any combination</v>
          </cell>
          <cell r="D336">
            <v>0</v>
          </cell>
        </row>
        <row r="337">
          <cell r="B337" t="str">
            <v>Ghanaian alone or in any combination</v>
          </cell>
          <cell r="D337">
            <v>49</v>
          </cell>
        </row>
        <row r="338">
          <cell r="B338" t="str">
            <v>Guinean alone or in any combination</v>
          </cell>
          <cell r="D338">
            <v>0</v>
          </cell>
        </row>
        <row r="339">
          <cell r="B339" t="str">
            <v>Ivoirian alone or in any combination</v>
          </cell>
          <cell r="D339">
            <v>0</v>
          </cell>
        </row>
        <row r="340">
          <cell r="B340" t="str">
            <v>Kenyan alone or in any combination</v>
          </cell>
          <cell r="D340">
            <v>64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171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271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65</v>
          </cell>
        </row>
        <row r="373">
          <cell r="B373" t="str">
            <v>Jamaican alone or in any combination</v>
          </cell>
          <cell r="D373">
            <v>119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43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1945</v>
          </cell>
        </row>
        <row r="383">
          <cell r="B383" t="str">
            <v>Other Black or African American alone or in any combination, specified</v>
          </cell>
          <cell r="D383">
            <v>0</v>
          </cell>
        </row>
        <row r="384">
          <cell r="B384" t="str">
            <v>Other Black or African American alone or in any combination, not specified</v>
          </cell>
          <cell r="D384">
            <v>1938</v>
          </cell>
        </row>
        <row r="385">
          <cell r="B385" t="str">
            <v>American Indian and Alaska Native alone</v>
          </cell>
          <cell r="D385">
            <v>1938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705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29</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214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24</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25</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176</v>
          </cell>
        </row>
        <row r="2777">
          <cell r="B2777" t="str">
            <v>Asian alone</v>
          </cell>
          <cell r="D2777" t="e">
            <v>#N/A</v>
          </cell>
        </row>
        <row r="2778">
          <cell r="B2778" t="str">
            <v>East Asian alone*</v>
          </cell>
          <cell r="D2778">
            <v>1005</v>
          </cell>
        </row>
        <row r="2779">
          <cell r="B2779" t="str">
            <v>Chinese, except Taiwanese alone</v>
          </cell>
          <cell r="D2779">
            <v>591</v>
          </cell>
        </row>
        <row r="2780">
          <cell r="B2780" t="str">
            <v>Hmong alone</v>
          </cell>
          <cell r="D2780">
            <v>0</v>
          </cell>
        </row>
        <row r="2781">
          <cell r="B2781" t="str">
            <v>Japanese alone</v>
          </cell>
          <cell r="D2781">
            <v>34</v>
          </cell>
        </row>
        <row r="2782">
          <cell r="B2782" t="str">
            <v>Korean alone</v>
          </cell>
          <cell r="D2782">
            <v>359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45</v>
          </cell>
        </row>
        <row r="2793">
          <cell r="B2793" t="str">
            <v>Other Central Asian alone</v>
          </cell>
          <cell r="D2793">
            <v>0</v>
          </cell>
        </row>
        <row r="2794">
          <cell r="B2794" t="str">
            <v>South Asian alone*</v>
          </cell>
          <cell r="D2794">
            <v>1248</v>
          </cell>
        </row>
        <row r="2795">
          <cell r="B2795" t="str">
            <v>Asian Indian alone</v>
          </cell>
          <cell r="D2795">
            <v>808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154</v>
          </cell>
        </row>
        <row r="2800">
          <cell r="B2800" t="str">
            <v>Pakistani alone</v>
          </cell>
          <cell r="D2800">
            <v>195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1102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450</v>
          </cell>
        </row>
        <row r="2810">
          <cell r="B2810" t="str">
            <v>Indonesian alone</v>
          </cell>
          <cell r="D2810">
            <v>0</v>
          </cell>
        </row>
        <row r="2811">
          <cell r="B2811" t="str">
            <v>Laotian alone</v>
          </cell>
          <cell r="D2811">
            <v>24</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44</v>
          </cell>
        </row>
        <row r="2816">
          <cell r="B2816" t="str">
            <v>Vietnamese alone</v>
          </cell>
          <cell r="D2816">
            <v>514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37</v>
          </cell>
        </row>
        <row r="2830">
          <cell r="B2830" t="str">
            <v>Asian alone or in combination with one or more other races</v>
          </cell>
          <cell r="D2830" t="e">
            <v>#N/A</v>
          </cell>
        </row>
        <row r="2831">
          <cell r="B2831" t="str">
            <v>East Asian alone or in any combination*</v>
          </cell>
          <cell r="D2831">
            <v>1427</v>
          </cell>
        </row>
        <row r="2832">
          <cell r="B2832" t="str">
            <v>Chinese, except Taiwanese alone or in any combination</v>
          </cell>
          <cell r="D2832">
            <v>769</v>
          </cell>
        </row>
        <row r="2833">
          <cell r="B2833" t="str">
            <v>Hmong alone or in any combination</v>
          </cell>
          <cell r="D2833">
            <v>0</v>
          </cell>
        </row>
        <row r="2834">
          <cell r="B2834" t="str">
            <v>Japanese alone or in any combination</v>
          </cell>
          <cell r="D2834">
            <v>128</v>
          </cell>
        </row>
        <row r="2835">
          <cell r="B2835" t="str">
            <v>Korean alone or in any combination</v>
          </cell>
          <cell r="D2835">
            <v>514</v>
          </cell>
        </row>
        <row r="2836">
          <cell r="B2836" t="str">
            <v>Mongolian alone or in any combination</v>
          </cell>
          <cell r="D2836">
            <v>0</v>
          </cell>
        </row>
        <row r="2837">
          <cell r="B2837" t="str">
            <v>Taiwanese alone or in any combination</v>
          </cell>
          <cell r="D2837">
            <v>28</v>
          </cell>
        </row>
        <row r="2838">
          <cell r="B2838" t="str">
            <v>Other East Asian alone or in any combination</v>
          </cell>
          <cell r="D2838">
            <v>0</v>
          </cell>
        </row>
        <row r="2839">
          <cell r="B2839" t="str">
            <v>Central Asian alone or in any combination*</v>
          </cell>
          <cell r="D2839">
            <v>104</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72</v>
          </cell>
        </row>
        <row r="2846">
          <cell r="B2846" t="str">
            <v>Other Central Asian alone or in any combination</v>
          </cell>
          <cell r="D2846">
            <v>0</v>
          </cell>
        </row>
        <row r="2847">
          <cell r="B2847" t="str">
            <v>South Asian alone or in any combination*</v>
          </cell>
          <cell r="D2847">
            <v>1357</v>
          </cell>
        </row>
        <row r="2848">
          <cell r="B2848" t="str">
            <v>Asian Indian alone or in any combination</v>
          </cell>
          <cell r="D2848">
            <v>901</v>
          </cell>
        </row>
        <row r="2849">
          <cell r="B2849" t="str">
            <v>Bangladeshi alone or in any combination</v>
          </cell>
          <cell r="D2849">
            <v>29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156</v>
          </cell>
        </row>
        <row r="2853">
          <cell r="B2853" t="str">
            <v>Pakistani alone or in any combination</v>
          </cell>
          <cell r="D2853">
            <v>233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1479</v>
          </cell>
        </row>
        <row r="2859">
          <cell r="B2859" t="str">
            <v>Bruneian alone or in any combination</v>
          </cell>
          <cell r="D2859">
            <v>0</v>
          </cell>
        </row>
        <row r="2860">
          <cell r="B2860" t="str">
            <v>Burmese alone or in any combination</v>
          </cell>
          <cell r="D2860">
            <v>23</v>
          </cell>
        </row>
        <row r="2861">
          <cell r="B2861" t="str">
            <v>Cambodian alone or in any combination</v>
          </cell>
          <cell r="D2861">
            <v>23</v>
          </cell>
        </row>
        <row r="2862">
          <cell r="B2862" t="str">
            <v>Filipino alone or in any combination</v>
          </cell>
          <cell r="D2862">
            <v>738</v>
          </cell>
        </row>
        <row r="2863">
          <cell r="B2863" t="str">
            <v>Indonesian alone or in any combination</v>
          </cell>
          <cell r="D2863">
            <v>0</v>
          </cell>
        </row>
        <row r="2864">
          <cell r="B2864" t="str">
            <v>Laotian alone or in any combination</v>
          </cell>
          <cell r="D2864">
            <v>37</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69</v>
          </cell>
        </row>
        <row r="2869">
          <cell r="B2869" t="str">
            <v>Vietnamese alone or in any combination</v>
          </cell>
          <cell r="D2869">
            <v>552</v>
          </cell>
        </row>
        <row r="2870">
          <cell r="B2870" t="str">
            <v>Other Southeast Asian alone or in any combination</v>
          </cell>
          <cell r="D2870">
            <v>0</v>
          </cell>
        </row>
        <row r="2871">
          <cell r="B2871" t="str">
            <v>Other Asian alone or in any combination*</v>
          </cell>
          <cell r="D2871">
            <v>125</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102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39</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26</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25</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198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41</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04DD7-2CA8-42C0-BCD9-6CC086CE1FA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31345</v>
      </c>
      <c r="C5" s="10" t="s">
        <v>5</v>
      </c>
      <c r="D5" s="11">
        <v>33703</v>
      </c>
      <c r="E5" s="12" t="e">
        <f>VLOOKUP($D5,'[1]Profile_Cnty Export'!$B$2:$D$3010,3,FALSE)</f>
        <v>#N/A</v>
      </c>
    </row>
    <row r="6" spans="1:5" x14ac:dyDescent="0.25">
      <c r="A6" t="s">
        <v>6</v>
      </c>
      <c r="B6" s="13">
        <v>29</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32</v>
      </c>
      <c r="E9" s="12" t="e">
        <f>VLOOKUP($D9,'[1]Profile_Cnty Export'!$B$2:$D$3010,3,FALSE)</f>
        <v>#N/A</v>
      </c>
    </row>
    <row r="10" spans="1:5" x14ac:dyDescent="0.25">
      <c r="A10" t="s">
        <v>14</v>
      </c>
      <c r="B10" s="13">
        <v>0</v>
      </c>
      <c r="C10" s="14" t="s">
        <v>15</v>
      </c>
      <c r="D10" s="15">
        <v>173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25</v>
      </c>
      <c r="E13" s="12" t="e">
        <f>VLOOKUP($D13,'[1]Profile_Cnty Export'!$B$2:$D$3010,3,FALSE)</f>
        <v>#N/A</v>
      </c>
    </row>
    <row r="14" spans="1:5" x14ac:dyDescent="0.25">
      <c r="A14" t="s">
        <v>22</v>
      </c>
      <c r="B14" s="13">
        <v>0</v>
      </c>
      <c r="C14" s="14" t="s">
        <v>23</v>
      </c>
      <c r="D14" s="15">
        <v>39</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29</v>
      </c>
      <c r="C16" s="14" t="s">
        <v>27</v>
      </c>
      <c r="D16" s="15">
        <v>204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23</v>
      </c>
      <c r="C22" s="14" t="s">
        <v>39</v>
      </c>
      <c r="D22" s="15">
        <v>58</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89</v>
      </c>
      <c r="C24" s="14" t="s">
        <v>43</v>
      </c>
      <c r="D24" s="15">
        <v>550</v>
      </c>
      <c r="E24" s="16" t="e">
        <f>VLOOKUP($D24,'[1]Profile_Cnty Export'!$B$2:$D$3010,3,FALSE)</f>
        <v>#N/A</v>
      </c>
    </row>
    <row r="25" spans="1:5" x14ac:dyDescent="0.25">
      <c r="A25" t="s">
        <v>44</v>
      </c>
      <c r="B25" s="17">
        <v>0</v>
      </c>
      <c r="C25" s="10" t="s">
        <v>45</v>
      </c>
      <c r="D25" s="18">
        <v>129</v>
      </c>
      <c r="E25" s="12" t="e">
        <f>VLOOKUP($D25,'[1]Profile_Cnty Export'!$B$2:$D$3010,3,FALSE)</f>
        <v>#N/A</v>
      </c>
    </row>
    <row r="26" spans="1:5" x14ac:dyDescent="0.25">
      <c r="A26" t="s">
        <v>46</v>
      </c>
      <c r="B26" s="13">
        <v>76</v>
      </c>
      <c r="C26" s="14" t="s">
        <v>47</v>
      </c>
      <c r="D26" s="15">
        <v>661</v>
      </c>
      <c r="E26" s="16" t="e">
        <f>VLOOKUP($D26,'[1]Profile_Cnty Export'!$B$2:$D$3010,3,FALSE)</f>
        <v>#N/A</v>
      </c>
    </row>
    <row r="27" spans="1:5" x14ac:dyDescent="0.25">
      <c r="A27" t="s">
        <v>48</v>
      </c>
      <c r="B27" s="17">
        <v>3872</v>
      </c>
      <c r="C27" s="10" t="s">
        <v>49</v>
      </c>
      <c r="D27" s="18">
        <v>10456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83</v>
      </c>
      <c r="E30" s="16" t="e">
        <f>VLOOKUP($D30,'[1]Profile_Cnty Export'!$B$2:$D$3010,3,FALSE)</f>
        <v>#N/A</v>
      </c>
    </row>
    <row r="31" spans="1:5" x14ac:dyDescent="0.25">
      <c r="A31" t="s">
        <v>56</v>
      </c>
      <c r="B31" s="17">
        <v>168</v>
      </c>
      <c r="C31" s="10" t="s">
        <v>57</v>
      </c>
      <c r="D31" s="18">
        <v>1626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3874</v>
      </c>
      <c r="C34" s="14" t="s">
        <v>63</v>
      </c>
      <c r="D34" s="15">
        <v>14862</v>
      </c>
      <c r="E34" s="16" t="e">
        <f>VLOOKUP($D34,'[1]Profile_Cnty Export'!$B$2:$D$3010,3,FALSE)</f>
        <v>#N/A</v>
      </c>
    </row>
    <row r="35" spans="1:5" x14ac:dyDescent="0.25">
      <c r="A35" t="s">
        <v>64</v>
      </c>
      <c r="B35" s="17">
        <v>318</v>
      </c>
      <c r="C35" s="10" t="s">
        <v>65</v>
      </c>
      <c r="D35" s="18">
        <v>666</v>
      </c>
      <c r="E35" s="12" t="e">
        <f>VLOOKUP($D35,'[1]Profile_Cnty Export'!$B$2:$D$3010,3,FALSE)</f>
        <v>#N/A</v>
      </c>
    </row>
    <row r="36" spans="1:5" x14ac:dyDescent="0.25">
      <c r="A36" t="s">
        <v>66</v>
      </c>
      <c r="B36" s="13">
        <v>64</v>
      </c>
      <c r="C36" s="14" t="s">
        <v>67</v>
      </c>
      <c r="D36" s="15">
        <v>296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2953</v>
      </c>
      <c r="C38" s="14" t="s">
        <v>71</v>
      </c>
      <c r="D38" s="15">
        <v>12780</v>
      </c>
      <c r="E38" s="16" t="e">
        <f>VLOOKUP($D38,'[1]Profile_Cnty Export'!$B$2:$D$3010,3,FALSE)</f>
        <v>#N/A</v>
      </c>
    </row>
    <row r="39" spans="1:5" x14ac:dyDescent="0.25">
      <c r="A39" t="s">
        <v>72</v>
      </c>
      <c r="B39" s="17">
        <v>2243</v>
      </c>
      <c r="C39" s="10" t="s">
        <v>73</v>
      </c>
      <c r="D39" s="18">
        <v>6970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52</v>
      </c>
      <c r="C44" s="14" t="s">
        <v>83</v>
      </c>
      <c r="D44" s="15">
        <v>276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62</v>
      </c>
      <c r="C53" s="10" t="s">
        <v>101</v>
      </c>
      <c r="D53" s="18">
        <v>354</v>
      </c>
      <c r="E53" s="12" t="e">
        <f>VLOOKUP($D53,'[1]Profile_Cnty Export'!$B$2:$D$3010,3,FALSE)</f>
        <v>#N/A</v>
      </c>
    </row>
    <row r="54" spans="1:5" x14ac:dyDescent="0.25">
      <c r="A54" t="s">
        <v>102</v>
      </c>
      <c r="B54" s="13">
        <v>1157</v>
      </c>
      <c r="C54" s="14" t="s">
        <v>103</v>
      </c>
      <c r="D54" s="15">
        <v>4227</v>
      </c>
      <c r="E54" s="16" t="e">
        <f>VLOOKUP($D54,'[1]Profile_Cnty Export'!$B$2:$D$3010,3,FALSE)</f>
        <v>#N/A</v>
      </c>
    </row>
    <row r="55" spans="1:5" x14ac:dyDescent="0.25">
      <c r="A55" t="s">
        <v>104</v>
      </c>
      <c r="B55" s="17">
        <v>32</v>
      </c>
      <c r="C55" s="10" t="s">
        <v>105</v>
      </c>
      <c r="D55" s="18">
        <v>162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29</v>
      </c>
      <c r="C57" s="10" t="s">
        <v>109</v>
      </c>
      <c r="D57" s="18">
        <v>60</v>
      </c>
      <c r="E57" s="12" t="e">
        <f>VLOOKUP($D57,'[1]Profile_Cnty Export'!$B$2:$D$3010,3,FALSE)</f>
        <v>#N/A</v>
      </c>
    </row>
    <row r="58" spans="1:5" x14ac:dyDescent="0.25">
      <c r="A58" t="s">
        <v>110</v>
      </c>
      <c r="B58" s="13">
        <v>137</v>
      </c>
      <c r="C58" s="14" t="s">
        <v>111</v>
      </c>
      <c r="D58" s="15">
        <v>528</v>
      </c>
      <c r="E58" s="16" t="e">
        <f>VLOOKUP($D58,'[1]Profile_Cnty Export'!$B$2:$D$3010,3,FALSE)</f>
        <v>#N/A</v>
      </c>
    </row>
    <row r="59" spans="1:5" x14ac:dyDescent="0.25">
      <c r="A59" t="s">
        <v>112</v>
      </c>
      <c r="B59" s="17">
        <v>31</v>
      </c>
      <c r="C59" s="10" t="s">
        <v>113</v>
      </c>
      <c r="D59" s="18">
        <v>223</v>
      </c>
      <c r="E59" s="12" t="e">
        <f>VLOOKUP($D59,'[1]Profile_Cnty Export'!$B$2:$D$3010,3,FALSE)</f>
        <v>#N/A</v>
      </c>
    </row>
    <row r="60" spans="1:5" x14ac:dyDescent="0.25">
      <c r="A60" t="s">
        <v>114</v>
      </c>
      <c r="B60" s="13">
        <v>35</v>
      </c>
      <c r="C60" s="14" t="s">
        <v>115</v>
      </c>
      <c r="D60" s="15">
        <v>153</v>
      </c>
      <c r="E60" s="16" t="e">
        <f>VLOOKUP($D60,'[1]Profile_Cnty Export'!$B$2:$D$3010,3,FALSE)</f>
        <v>#N/A</v>
      </c>
    </row>
    <row r="61" spans="1:5" x14ac:dyDescent="0.25">
      <c r="A61" t="s">
        <v>116</v>
      </c>
      <c r="B61" s="17">
        <v>290</v>
      </c>
      <c r="C61" s="10" t="s">
        <v>117</v>
      </c>
      <c r="D61" s="18">
        <v>2184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88</v>
      </c>
      <c r="E63" s="12" t="e">
        <f>VLOOKUP($D63,'[1]Profile_Cnty Export'!$B$2:$D$3010,3,FALSE)</f>
        <v>#N/A</v>
      </c>
    </row>
    <row r="64" spans="1:5" x14ac:dyDescent="0.25">
      <c r="A64" t="s">
        <v>122</v>
      </c>
      <c r="B64" s="13">
        <v>41</v>
      </c>
      <c r="C64" s="14" t="s">
        <v>123</v>
      </c>
      <c r="D64" s="15">
        <v>212</v>
      </c>
      <c r="E64" s="16" t="e">
        <f>VLOOKUP($D64,'[1]Profile_Cnty Export'!$B$2:$D$3010,3,FALSE)</f>
        <v>#N/A</v>
      </c>
    </row>
    <row r="65" spans="1:5" x14ac:dyDescent="0.25">
      <c r="A65" t="s">
        <v>124</v>
      </c>
      <c r="B65" s="17">
        <v>0</v>
      </c>
      <c r="C65" s="10" t="s">
        <v>125</v>
      </c>
      <c r="D65" s="18">
        <v>30</v>
      </c>
      <c r="E65" s="12" t="e">
        <f>VLOOKUP($D65,'[1]Profile_Cnty Export'!$B$2:$D$3010,3,FALSE)</f>
        <v>#N/A</v>
      </c>
    </row>
    <row r="66" spans="1:5" x14ac:dyDescent="0.25">
      <c r="A66" t="s">
        <v>126</v>
      </c>
      <c r="B66" s="13">
        <v>55</v>
      </c>
      <c r="C66" s="14" t="s">
        <v>127</v>
      </c>
      <c r="D66" s="15">
        <v>501</v>
      </c>
      <c r="E66" s="16" t="e">
        <f>VLOOKUP($D66,'[1]Profile_Cnty Export'!$B$2:$D$3010,3,FALSE)</f>
        <v>#N/A</v>
      </c>
    </row>
    <row r="67" spans="1:5" x14ac:dyDescent="0.25">
      <c r="A67" t="s">
        <v>128</v>
      </c>
      <c r="B67" s="17">
        <v>22</v>
      </c>
      <c r="C67" s="10" t="s">
        <v>129</v>
      </c>
      <c r="D67" s="18">
        <v>116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42</v>
      </c>
      <c r="C69" s="10" t="s">
        <v>133</v>
      </c>
      <c r="D69" s="18">
        <v>51</v>
      </c>
      <c r="E69" s="12" t="e">
        <f>VLOOKUP($D69,'[1]Profile_Cnty Export'!$B$2:$D$3010,3,FALSE)</f>
        <v>#N/A</v>
      </c>
    </row>
    <row r="70" spans="1:5" x14ac:dyDescent="0.25">
      <c r="A70" t="s">
        <v>134</v>
      </c>
      <c r="B70" s="13">
        <v>119</v>
      </c>
      <c r="C70" s="14" t="s">
        <v>135</v>
      </c>
      <c r="D70" s="15">
        <v>325</v>
      </c>
      <c r="E70" s="16" t="e">
        <f>VLOOKUP($D70,'[1]Profile_Cnty Export'!$B$2:$D$3010,3,FALSE)</f>
        <v>#N/A</v>
      </c>
    </row>
    <row r="71" spans="1:5" x14ac:dyDescent="0.25">
      <c r="A71" t="s">
        <v>136</v>
      </c>
      <c r="B71" s="17">
        <v>73</v>
      </c>
      <c r="C71" s="10" t="s">
        <v>137</v>
      </c>
      <c r="D71" s="18">
        <v>732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278</v>
      </c>
      <c r="C73" s="10" t="s">
        <v>141</v>
      </c>
      <c r="D73" s="11">
        <v>455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48</v>
      </c>
      <c r="C80" s="14" t="s">
        <v>155</v>
      </c>
      <c r="D80" s="15">
        <v>61</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47</v>
      </c>
      <c r="C82" s="14" t="s">
        <v>159</v>
      </c>
      <c r="D82" s="15">
        <v>60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26</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37</v>
      </c>
      <c r="C88" s="14" t="s">
        <v>171</v>
      </c>
      <c r="D88" s="15">
        <v>119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29</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12143</v>
      </c>
      <c r="C101" s="10" t="s">
        <v>197</v>
      </c>
      <c r="D101" s="11">
        <v>13791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62</v>
      </c>
      <c r="E105" s="12" t="e">
        <f>VLOOKUP($D105,'[1]Profile_Cnty Export'!$B$2:$D$3010,3,FALSE)</f>
        <v>#N/A</v>
      </c>
    </row>
    <row r="106" spans="1:5" x14ac:dyDescent="0.25">
      <c r="A106" t="s">
        <v>206</v>
      </c>
      <c r="B106" s="13">
        <v>34</v>
      </c>
      <c r="C106" s="14" t="s">
        <v>207</v>
      </c>
      <c r="D106" s="15">
        <v>121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28</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11579</v>
      </c>
      <c r="C111" s="20" t="s">
        <v>217</v>
      </c>
      <c r="D111" s="21">
        <v>13165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3003</v>
      </c>
      <c r="C114" s="10" t="s">
        <v>221</v>
      </c>
      <c r="D114" s="24">
        <v>3568</v>
      </c>
      <c r="E114" s="12" t="e">
        <f>VLOOKUP($D114,'[1]Profile_Cnty Export'!$B$2:$D$3010,3,FALSE)</f>
        <v>#N/A</v>
      </c>
    </row>
    <row r="115" spans="1:5" x14ac:dyDescent="0.25">
      <c r="A115" t="s">
        <v>222</v>
      </c>
      <c r="B115" s="25">
        <v>414</v>
      </c>
      <c r="C115" s="14" t="s">
        <v>223</v>
      </c>
      <c r="D115" s="26">
        <v>482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39</v>
      </c>
      <c r="C128" s="10" t="s">
        <v>249</v>
      </c>
      <c r="D128" s="24">
        <v>45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36</v>
      </c>
      <c r="C131" s="14" t="s">
        <v>255</v>
      </c>
      <c r="D131" s="28">
        <v>49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56</v>
      </c>
      <c r="C134" s="10" t="s">
        <v>261</v>
      </c>
      <c r="D134" s="24">
        <v>64</v>
      </c>
      <c r="E134" s="12" t="e">
        <f>VLOOKUP($D134,'[1]Profile_Cnty Export'!$B$2:$D$3010,3,FALSE)</f>
        <v>#N/A</v>
      </c>
    </row>
    <row r="135" spans="1:5" x14ac:dyDescent="0.25">
      <c r="A135" t="s">
        <v>262</v>
      </c>
      <c r="B135" s="27">
        <v>23</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128</v>
      </c>
      <c r="C142" s="10" t="s">
        <v>277</v>
      </c>
      <c r="D142" s="24">
        <v>171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202</v>
      </c>
      <c r="C158" s="10" t="s">
        <v>309</v>
      </c>
      <c r="D158" s="11">
        <v>271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52</v>
      </c>
      <c r="C166" s="10" t="s">
        <v>325</v>
      </c>
      <c r="D166" s="24">
        <v>65</v>
      </c>
      <c r="E166" s="12" t="e">
        <f>VLOOKUP($D166,'[1]Profile_Cnty Export'!$B$2:$D$3010,3,FALSE)</f>
        <v>#N/A</v>
      </c>
    </row>
    <row r="167" spans="1:5" x14ac:dyDescent="0.25">
      <c r="A167" t="s">
        <v>326</v>
      </c>
      <c r="B167" s="27">
        <v>74</v>
      </c>
      <c r="C167" s="14" t="s">
        <v>327</v>
      </c>
      <c r="D167" s="28">
        <v>119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22</v>
      </c>
      <c r="C171" s="14" t="s">
        <v>335</v>
      </c>
      <c r="D171" s="15">
        <v>43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1488</v>
      </c>
      <c r="C176" s="10" t="s">
        <v>345</v>
      </c>
      <c r="D176" s="11">
        <v>1945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1517</v>
      </c>
      <c r="C178" s="20" t="s">
        <v>349</v>
      </c>
      <c r="D178" s="30">
        <v>1938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705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29</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214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24</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25</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176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1005</v>
      </c>
      <c r="C1378" s="10" t="s">
        <v>2745</v>
      </c>
      <c r="D1378" s="11">
        <v>1427</v>
      </c>
      <c r="E1378" s="12" t="e">
        <f>VLOOKUP($D1378,'[1]Profile_Cnty Export'!$B$2:$D$3010,3,FALSE)</f>
        <v>#N/A</v>
      </c>
    </row>
    <row r="1379" spans="1:5" x14ac:dyDescent="0.25">
      <c r="A1379" t="s">
        <v>2746</v>
      </c>
      <c r="B1379" s="13">
        <v>591</v>
      </c>
      <c r="C1379" s="14" t="s">
        <v>2747</v>
      </c>
      <c r="D1379" s="15">
        <v>769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34</v>
      </c>
      <c r="C1381" s="14" t="s">
        <v>2751</v>
      </c>
      <c r="D1381" s="15">
        <v>128</v>
      </c>
      <c r="E1381" s="16" t="e">
        <f>VLOOKUP($D1381,'[1]Profile_Cnty Export'!$B$2:$D$3010,3,FALSE)</f>
        <v>#N/A</v>
      </c>
    </row>
    <row r="1382" spans="1:5" x14ac:dyDescent="0.25">
      <c r="A1382" t="s">
        <v>2752</v>
      </c>
      <c r="B1382" s="17">
        <v>359</v>
      </c>
      <c r="C1382" s="10" t="s">
        <v>2753</v>
      </c>
      <c r="D1382" s="18">
        <v>514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104</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45</v>
      </c>
      <c r="C1392" s="10" t="s">
        <v>2773</v>
      </c>
      <c r="D1392" s="18">
        <v>72</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1248</v>
      </c>
      <c r="C1394" s="10" t="s">
        <v>2777</v>
      </c>
      <c r="D1394" s="11">
        <v>1357</v>
      </c>
      <c r="E1394" s="12" t="e">
        <f>VLOOKUP($D1394,'[1]Profile_Cnty Export'!$B$2:$D$3010,3,FALSE)</f>
        <v>#N/A</v>
      </c>
    </row>
    <row r="1395" spans="1:5" x14ac:dyDescent="0.25">
      <c r="A1395" t="s">
        <v>2778</v>
      </c>
      <c r="B1395" s="13">
        <v>808</v>
      </c>
      <c r="C1395" s="14" t="s">
        <v>2779</v>
      </c>
      <c r="D1395" s="15">
        <v>901</v>
      </c>
      <c r="E1395" s="16" t="e">
        <f>VLOOKUP($D1395,'[1]Profile_Cnty Export'!$B$2:$D$3010,3,FALSE)</f>
        <v>#N/A</v>
      </c>
    </row>
    <row r="1396" spans="1:5" x14ac:dyDescent="0.25">
      <c r="A1396" t="s">
        <v>2780</v>
      </c>
      <c r="B1396" s="17">
        <v>0</v>
      </c>
      <c r="C1396" s="10" t="s">
        <v>2781</v>
      </c>
      <c r="D1396" s="18">
        <v>29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154</v>
      </c>
      <c r="C1399" s="14" t="s">
        <v>2787</v>
      </c>
      <c r="D1399" s="15">
        <v>156</v>
      </c>
      <c r="E1399" s="16" t="e">
        <f>VLOOKUP($D1399,'[1]Profile_Cnty Export'!$B$2:$D$3010,3,FALSE)</f>
        <v>#N/A</v>
      </c>
    </row>
    <row r="1400" spans="1:5" x14ac:dyDescent="0.25">
      <c r="A1400" t="s">
        <v>2788</v>
      </c>
      <c r="B1400" s="17">
        <v>195</v>
      </c>
      <c r="C1400" s="10" t="s">
        <v>2789</v>
      </c>
      <c r="D1400" s="18">
        <v>233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1102</v>
      </c>
      <c r="C1405" s="14" t="s">
        <v>2799</v>
      </c>
      <c r="D1405" s="26">
        <v>1479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23</v>
      </c>
      <c r="E1407" s="16" t="e">
        <f>VLOOKUP($D1407,'[1]Profile_Cnty Export'!$B$2:$D$3010,3,FALSE)</f>
        <v>#N/A</v>
      </c>
    </row>
    <row r="1408" spans="1:5" x14ac:dyDescent="0.25">
      <c r="A1408" t="s">
        <v>2804</v>
      </c>
      <c r="B1408" s="17">
        <v>0</v>
      </c>
      <c r="C1408" s="10" t="s">
        <v>2805</v>
      </c>
      <c r="D1408" s="18">
        <v>23</v>
      </c>
      <c r="E1408" s="12" t="e">
        <f>VLOOKUP($D1408,'[1]Profile_Cnty Export'!$B$2:$D$3010,3,FALSE)</f>
        <v>#N/A</v>
      </c>
    </row>
    <row r="1409" spans="1:5" x14ac:dyDescent="0.25">
      <c r="A1409" t="s">
        <v>2806</v>
      </c>
      <c r="B1409" s="13">
        <v>450</v>
      </c>
      <c r="C1409" s="14" t="s">
        <v>2807</v>
      </c>
      <c r="D1409" s="15">
        <v>738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24</v>
      </c>
      <c r="C1411" s="14" t="s">
        <v>2811</v>
      </c>
      <c r="D1411" s="15">
        <v>37</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44</v>
      </c>
      <c r="C1415" s="14" t="s">
        <v>2819</v>
      </c>
      <c r="D1415" s="15">
        <v>69</v>
      </c>
      <c r="E1415" s="16" t="e">
        <f>VLOOKUP($D1415,'[1]Profile_Cnty Export'!$B$2:$D$3010,3,FALSE)</f>
        <v>#N/A</v>
      </c>
    </row>
    <row r="1416" spans="1:5" x14ac:dyDescent="0.25">
      <c r="A1416" t="s">
        <v>2820</v>
      </c>
      <c r="B1416" s="17">
        <v>514</v>
      </c>
      <c r="C1416" s="10" t="s">
        <v>2821</v>
      </c>
      <c r="D1416" s="18">
        <v>552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125</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37</v>
      </c>
      <c r="C1429" s="34" t="s">
        <v>2847</v>
      </c>
      <c r="D1429" s="35">
        <v>102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39</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26</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25</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41</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198</v>
      </c>
      <c r="C1495" s="49" t="s">
        <v>2975</v>
      </c>
      <c r="D1495" s="50">
        <v>246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543</v>
      </c>
      <c r="C1498" s="12"/>
    </row>
    <row r="1499" spans="1:5" x14ac:dyDescent="0.25">
      <c r="A1499" t="s">
        <v>2978</v>
      </c>
      <c r="B1499" s="25">
        <v>426</v>
      </c>
      <c r="C1499" s="16"/>
    </row>
    <row r="1500" spans="1:5" x14ac:dyDescent="0.25">
      <c r="A1500" t="s">
        <v>2979</v>
      </c>
      <c r="B1500" s="17">
        <v>0</v>
      </c>
      <c r="C1500" s="12"/>
    </row>
    <row r="1501" spans="1:5" x14ac:dyDescent="0.25">
      <c r="A1501" t="s">
        <v>2980</v>
      </c>
      <c r="B1501" s="13">
        <v>139</v>
      </c>
      <c r="C1501" s="16"/>
    </row>
    <row r="1502" spans="1:5" x14ac:dyDescent="0.25">
      <c r="A1502" t="s">
        <v>2981</v>
      </c>
      <c r="B1502" s="17">
        <v>66</v>
      </c>
      <c r="C1502" s="12"/>
    </row>
    <row r="1503" spans="1:5" x14ac:dyDescent="0.25">
      <c r="A1503" t="s">
        <v>2982</v>
      </c>
      <c r="B1503" s="13">
        <v>0</v>
      </c>
      <c r="C1503" s="16"/>
    </row>
    <row r="1504" spans="1:5" x14ac:dyDescent="0.25">
      <c r="A1504" t="s">
        <v>2983</v>
      </c>
      <c r="B1504" s="17">
        <v>44</v>
      </c>
      <c r="C1504" s="12"/>
    </row>
    <row r="1505" spans="1:3" x14ac:dyDescent="0.25">
      <c r="A1505" t="s">
        <v>2984</v>
      </c>
      <c r="B1505" s="13">
        <v>137</v>
      </c>
      <c r="C1505" s="16"/>
    </row>
    <row r="1506" spans="1:3" x14ac:dyDescent="0.25">
      <c r="A1506" t="s">
        <v>2985</v>
      </c>
      <c r="B1506" s="17">
        <v>0</v>
      </c>
      <c r="C1506" s="12"/>
    </row>
    <row r="1507" spans="1:3" x14ac:dyDescent="0.25">
      <c r="A1507" t="s">
        <v>2986</v>
      </c>
      <c r="B1507" s="25">
        <v>513</v>
      </c>
      <c r="C1507" s="16"/>
    </row>
    <row r="1508" spans="1:3" x14ac:dyDescent="0.25">
      <c r="A1508" t="s">
        <v>2987</v>
      </c>
      <c r="B1508" s="17">
        <v>24</v>
      </c>
      <c r="C1508" s="12"/>
    </row>
    <row r="1509" spans="1:3" x14ac:dyDescent="0.25">
      <c r="A1509" t="s">
        <v>2988</v>
      </c>
      <c r="B1509" s="13">
        <v>0</v>
      </c>
      <c r="C1509" s="16"/>
    </row>
    <row r="1510" spans="1:3" x14ac:dyDescent="0.25">
      <c r="A1510" t="s">
        <v>2989</v>
      </c>
      <c r="B1510" s="17">
        <v>31</v>
      </c>
      <c r="C1510" s="12"/>
    </row>
    <row r="1511" spans="1:3" x14ac:dyDescent="0.25">
      <c r="A1511" t="s">
        <v>2990</v>
      </c>
      <c r="B1511" s="13">
        <v>123</v>
      </c>
      <c r="C1511" s="16"/>
    </row>
    <row r="1512" spans="1:3" x14ac:dyDescent="0.25">
      <c r="A1512" t="s">
        <v>2991</v>
      </c>
      <c r="B1512" s="17">
        <v>84</v>
      </c>
      <c r="C1512" s="12"/>
    </row>
    <row r="1513" spans="1:3" x14ac:dyDescent="0.25">
      <c r="A1513" t="s">
        <v>2992</v>
      </c>
      <c r="B1513" s="13">
        <v>0</v>
      </c>
      <c r="C1513" s="16"/>
    </row>
    <row r="1514" spans="1:3" x14ac:dyDescent="0.25">
      <c r="A1514" t="s">
        <v>2993</v>
      </c>
      <c r="B1514" s="17">
        <v>88</v>
      </c>
      <c r="C1514" s="12"/>
    </row>
    <row r="1515" spans="1:3" x14ac:dyDescent="0.25">
      <c r="A1515" t="s">
        <v>2994</v>
      </c>
      <c r="B1515" s="13">
        <v>0</v>
      </c>
      <c r="C1515" s="16"/>
    </row>
    <row r="1516" spans="1:3" x14ac:dyDescent="0.25">
      <c r="A1516" t="s">
        <v>2995</v>
      </c>
      <c r="B1516" s="17">
        <v>51</v>
      </c>
      <c r="C1516" s="12"/>
    </row>
    <row r="1517" spans="1:3" x14ac:dyDescent="0.25">
      <c r="A1517" t="s">
        <v>2996</v>
      </c>
      <c r="B1517" s="13">
        <v>0</v>
      </c>
      <c r="C1517" s="16"/>
    </row>
    <row r="1518" spans="1:3" x14ac:dyDescent="0.25">
      <c r="A1518" t="s">
        <v>2997</v>
      </c>
      <c r="B1518" s="9">
        <v>1039</v>
      </c>
      <c r="C1518" s="12"/>
    </row>
    <row r="1519" spans="1:3" x14ac:dyDescent="0.25">
      <c r="A1519" t="s">
        <v>2998</v>
      </c>
      <c r="B1519" s="13">
        <v>116</v>
      </c>
      <c r="C1519" s="16"/>
    </row>
    <row r="1520" spans="1:3" x14ac:dyDescent="0.25">
      <c r="A1520" t="s">
        <v>2999</v>
      </c>
      <c r="B1520" s="17">
        <v>122</v>
      </c>
      <c r="C1520" s="12"/>
    </row>
    <row r="1521" spans="1:5" x14ac:dyDescent="0.25">
      <c r="A1521" t="s">
        <v>3000</v>
      </c>
      <c r="B1521" s="13">
        <v>847</v>
      </c>
      <c r="C1521" s="16"/>
    </row>
    <row r="1522" spans="1:5" x14ac:dyDescent="0.25">
      <c r="A1522" t="s">
        <v>3001</v>
      </c>
      <c r="B1522" s="17">
        <v>0</v>
      </c>
      <c r="C1522" s="12"/>
    </row>
    <row r="1523" spans="1:5" x14ac:dyDescent="0.25">
      <c r="A1523" t="s">
        <v>3002</v>
      </c>
      <c r="B1523" s="25">
        <v>393</v>
      </c>
      <c r="C1523" s="16"/>
    </row>
    <row r="1524" spans="1:5" x14ac:dyDescent="0.25">
      <c r="A1524" t="s">
        <v>3003</v>
      </c>
      <c r="B1524" s="17">
        <v>123</v>
      </c>
      <c r="C1524" s="12"/>
    </row>
    <row r="1525" spans="1:5" x14ac:dyDescent="0.25">
      <c r="A1525" t="s">
        <v>3004</v>
      </c>
      <c r="B1525" s="13">
        <v>138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CFDF2F-CD15-4BE9-940F-5F390D967833}"/>
</file>

<file path=customXml/itemProps2.xml><?xml version="1.0" encoding="utf-8"?>
<ds:datastoreItem xmlns:ds="http://schemas.openxmlformats.org/officeDocument/2006/customXml" ds:itemID="{AD5B557B-B99A-458B-B030-E35A96DBFA60}"/>
</file>

<file path=customXml/itemProps3.xml><?xml version="1.0" encoding="utf-8"?>
<ds:datastoreItem xmlns:ds="http://schemas.openxmlformats.org/officeDocument/2006/customXml" ds:itemID="{43430A68-6161-4A94-A5F5-3A8ABFC38A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2023-09-27T12:48:05Z</dcterms:created>
  <dcterms:modified xsi:type="dcterms:W3CDTF">2023-09-27T12:48:06Z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