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23975" sheetId="1" r:id="rId1"/>
  </sheets>
  <definedNames>
    <definedName name="DATABASE">'IPL23975'!$B$7:$V$17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<sst xmlns="http://schemas.openxmlformats.org/spreadsheetml/2006/main" count="270" uniqueCount="61">
  <si>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</si>
  <si>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Carney CDP</t>
  </si>
  <si>
    <t>Edgemere CDP</t>
  </si>
  <si>
    <t>Essex CDP</t>
  </si>
  <si>
    <t>Middle River CDP</t>
  </si>
  <si>
    <t>Parkville CDP</t>
  </si>
  <si>
    <t>Perry Hill CDP</t>
  </si>
  <si>
    <t>Rosedale CDP</t>
  </si>
  <si>
    <t>Towson CDP</t>
  </si>
  <si>
    <t>Dundalk CDP *</t>
  </si>
  <si>
    <t>All Other</t>
  </si>
  <si>
    <t xml:space="preserve">Maryland 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</si>
  <si>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</si>
  <si>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</si>
  <si>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</si>
  <si>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</si>
  <si>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</si>
  <si>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</si>
  <si>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</si>
  <si>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</si>
  <si>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</si>
  <si>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</si>
  <si>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</si>
  <si>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</si>
  <si>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</si>
  <si>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</si>
  <si>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</si>
  <si>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</si>
  <si>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</si>
  <si>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</si>
  <si>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</si>
  <si>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</si>
  <si>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</si>
  <si>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</si>
  <si>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</si>
  <si>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</si>
  <si>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</si>
  <si>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</si>
  <si>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</si>
  <si>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</si>
  <si>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</si>
  <si>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</si>
  <si>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</si>
  <si>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</si>
  <si>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</si>
  <si>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</si>
  <si>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</si>
  <si>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</si>
  <si>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</si>
  <si>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</si>
  <si>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Dundalk CDP, Maryland, Resident In :</t>
  </si>
  <si>
    <t xml:space="preserve">Total </t>
  </si>
  <si>
    <t>NA</t>
  </si>
  <si>
    <t>Row Percent</t>
  </si>
  <si>
    <t>Place of Work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</si>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</sst>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85156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9</v>
      </c>
      <c r="C7" s="9" t="s">
        <v>11</v>
      </c>
      <c r="D7" s="57">
        <v>5365</v>
      </c>
      <c r="E7" s="58">
        <v>3290</v>
      </c>
      <c r="F7" s="58">
        <v>870</v>
      </c>
      <c r="G7" s="58">
        <v>75</v>
      </c>
      <c r="H7" s="58">
        <v>1130</v>
      </c>
      <c r="I7" s="63">
        <v>13</v>
      </c>
      <c r="J7" s="58">
        <v>5365</v>
      </c>
      <c r="K7" s="58">
        <v>255</v>
      </c>
      <c r="L7" s="58">
        <v>335</v>
      </c>
      <c r="M7" s="59">
        <v>4775</v>
      </c>
      <c r="N7" s="58">
        <v>5360</v>
      </c>
      <c r="O7" s="58">
        <v>250</v>
      </c>
      <c r="P7" s="58">
        <v>725</v>
      </c>
      <c r="Q7" s="58">
        <v>725</v>
      </c>
      <c r="R7" s="58">
        <v>865</v>
      </c>
      <c r="S7" s="58">
        <v>760</v>
      </c>
      <c r="T7" s="58">
        <v>855</v>
      </c>
      <c r="U7" s="58">
        <v>795</v>
      </c>
      <c r="V7" s="59">
        <v>390</v>
      </c>
    </row>
    <row r="8" spans="2:22" ht="12.75">
      <c r="B8" s="40" t="s">
        <v>0</v>
      </c>
      <c r="C8" s="41" t="s">
        <v>11</v>
      </c>
      <c r="D8" s="60">
        <v>2710</v>
      </c>
      <c r="E8" s="61">
        <v>1555</v>
      </c>
      <c r="F8" s="61">
        <v>465</v>
      </c>
      <c r="G8" s="61">
        <v>505</v>
      </c>
      <c r="H8" s="61">
        <v>155</v>
      </c>
      <c r="I8" s="64">
        <v>31</v>
      </c>
      <c r="J8" s="61">
        <v>2680</v>
      </c>
      <c r="K8" s="61">
        <v>350</v>
      </c>
      <c r="L8" s="61">
        <v>160</v>
      </c>
      <c r="M8" s="62">
        <v>2170</v>
      </c>
      <c r="N8" s="61">
        <v>2680</v>
      </c>
      <c r="O8" s="61">
        <v>280</v>
      </c>
      <c r="P8" s="61">
        <v>530</v>
      </c>
      <c r="Q8" s="61">
        <v>425</v>
      </c>
      <c r="R8" s="61">
        <v>245</v>
      </c>
      <c r="S8" s="61">
        <v>400</v>
      </c>
      <c r="T8" s="61">
        <v>345</v>
      </c>
      <c r="U8" s="61">
        <v>285</v>
      </c>
      <c r="V8" s="62">
        <v>170</v>
      </c>
    </row>
    <row r="9" spans="2:22" ht="12.75">
      <c r="B9" s="40" t="s">
        <v>60</v>
      </c>
      <c r="C9" s="41" t="s">
        <v>11</v>
      </c>
      <c r="D9" s="60">
        <v>1225</v>
      </c>
      <c r="E9" s="61">
        <v>1070</v>
      </c>
      <c r="F9" s="61">
        <v>145</v>
      </c>
      <c r="G9" s="61">
        <v>0</v>
      </c>
      <c r="H9" s="61">
        <v>10</v>
      </c>
      <c r="I9" s="64">
        <v>38</v>
      </c>
      <c r="J9" s="61">
        <v>1225</v>
      </c>
      <c r="K9" s="61">
        <v>50</v>
      </c>
      <c r="L9" s="61">
        <v>35</v>
      </c>
      <c r="M9" s="62">
        <v>1140</v>
      </c>
      <c r="N9" s="61">
        <v>1225</v>
      </c>
      <c r="O9" s="61">
        <v>25</v>
      </c>
      <c r="P9" s="61">
        <v>45</v>
      </c>
      <c r="Q9" s="61">
        <v>60</v>
      </c>
      <c r="R9" s="61">
        <v>90</v>
      </c>
      <c r="S9" s="61">
        <v>120</v>
      </c>
      <c r="T9" s="61">
        <v>250</v>
      </c>
      <c r="U9" s="61">
        <v>235</v>
      </c>
      <c r="V9" s="62">
        <v>400</v>
      </c>
    </row>
    <row r="10" spans="2:22" ht="12.75">
      <c r="B10" s="40" t="s">
        <v>3</v>
      </c>
      <c r="C10" s="41" t="s">
        <v>11</v>
      </c>
      <c r="D10" s="60">
        <v>1100</v>
      </c>
      <c r="E10" s="61">
        <v>820</v>
      </c>
      <c r="F10" s="61">
        <v>160</v>
      </c>
      <c r="G10" s="61">
        <v>35</v>
      </c>
      <c r="H10" s="61">
        <v>85</v>
      </c>
      <c r="I10" s="64">
        <v>20</v>
      </c>
      <c r="J10" s="61">
        <v>1100</v>
      </c>
      <c r="K10" s="61">
        <v>70</v>
      </c>
      <c r="L10" s="61">
        <v>40</v>
      </c>
      <c r="M10" s="62">
        <v>995</v>
      </c>
      <c r="N10" s="61">
        <v>1100</v>
      </c>
      <c r="O10" s="61">
        <v>55</v>
      </c>
      <c r="P10" s="61">
        <v>125</v>
      </c>
      <c r="Q10" s="61">
        <v>155</v>
      </c>
      <c r="R10" s="61">
        <v>105</v>
      </c>
      <c r="S10" s="61">
        <v>185</v>
      </c>
      <c r="T10" s="61">
        <v>185</v>
      </c>
      <c r="U10" s="61">
        <v>165</v>
      </c>
      <c r="V10" s="62">
        <v>125</v>
      </c>
    </row>
    <row r="11" spans="2:22" ht="12.75">
      <c r="B11" s="40" t="s">
        <v>2</v>
      </c>
      <c r="C11" s="41" t="s">
        <v>11</v>
      </c>
      <c r="D11" s="60">
        <v>480</v>
      </c>
      <c r="E11" s="61">
        <v>405</v>
      </c>
      <c r="F11" s="61">
        <v>70</v>
      </c>
      <c r="G11" s="61">
        <v>4</v>
      </c>
      <c r="H11" s="61">
        <v>0</v>
      </c>
      <c r="I11" s="64">
        <v>21</v>
      </c>
      <c r="J11" s="61">
        <v>480</v>
      </c>
      <c r="K11" s="61">
        <v>20</v>
      </c>
      <c r="L11" s="61">
        <v>15</v>
      </c>
      <c r="M11" s="62">
        <v>445</v>
      </c>
      <c r="N11" s="61">
        <v>480</v>
      </c>
      <c r="O11" s="61">
        <v>35</v>
      </c>
      <c r="P11" s="61">
        <v>45</v>
      </c>
      <c r="Q11" s="61">
        <v>25</v>
      </c>
      <c r="R11" s="61">
        <v>60</v>
      </c>
      <c r="S11" s="61">
        <v>35</v>
      </c>
      <c r="T11" s="61">
        <v>80</v>
      </c>
      <c r="U11" s="61">
        <v>125</v>
      </c>
      <c r="V11" s="62">
        <v>85</v>
      </c>
    </row>
    <row r="12" spans="2:22" ht="12.75">
      <c r="B12" s="40" t="s">
        <v>4</v>
      </c>
      <c r="C12" s="41" t="s">
        <v>11</v>
      </c>
      <c r="D12" s="60">
        <v>405</v>
      </c>
      <c r="E12" s="61">
        <v>355</v>
      </c>
      <c r="F12" s="61">
        <v>29</v>
      </c>
      <c r="G12" s="61">
        <v>10</v>
      </c>
      <c r="H12" s="61">
        <v>10</v>
      </c>
      <c r="I12" s="64">
        <v>19</v>
      </c>
      <c r="J12" s="61">
        <v>405</v>
      </c>
      <c r="K12" s="61">
        <v>10</v>
      </c>
      <c r="L12" s="61">
        <v>0</v>
      </c>
      <c r="M12" s="62">
        <v>395</v>
      </c>
      <c r="N12" s="61">
        <v>405</v>
      </c>
      <c r="O12" s="61">
        <v>10</v>
      </c>
      <c r="P12" s="61">
        <v>45</v>
      </c>
      <c r="Q12" s="61">
        <v>25</v>
      </c>
      <c r="R12" s="61">
        <v>65</v>
      </c>
      <c r="S12" s="61">
        <v>65</v>
      </c>
      <c r="T12" s="61">
        <v>75</v>
      </c>
      <c r="U12" s="61">
        <v>65</v>
      </c>
      <c r="V12" s="62">
        <v>50</v>
      </c>
    </row>
    <row r="13" spans="2:22" ht="12.75">
      <c r="B13" s="40" t="s">
        <v>5</v>
      </c>
      <c r="C13" s="41" t="s">
        <v>11</v>
      </c>
      <c r="D13" s="60">
        <v>255</v>
      </c>
      <c r="E13" s="61">
        <v>250</v>
      </c>
      <c r="F13" s="61">
        <v>4</v>
      </c>
      <c r="G13" s="61">
        <v>0</v>
      </c>
      <c r="H13" s="61">
        <v>0</v>
      </c>
      <c r="I13" s="64">
        <v>27</v>
      </c>
      <c r="J13" s="61">
        <v>255</v>
      </c>
      <c r="K13" s="61">
        <v>4</v>
      </c>
      <c r="L13" s="61">
        <v>25</v>
      </c>
      <c r="M13" s="62">
        <v>225</v>
      </c>
      <c r="N13" s="61">
        <v>255</v>
      </c>
      <c r="O13" s="61">
        <v>15</v>
      </c>
      <c r="P13" s="61">
        <v>30</v>
      </c>
      <c r="Q13" s="61">
        <v>40</v>
      </c>
      <c r="R13" s="61">
        <v>15</v>
      </c>
      <c r="S13" s="61">
        <v>35</v>
      </c>
      <c r="T13" s="61">
        <v>40</v>
      </c>
      <c r="U13" s="61">
        <v>40</v>
      </c>
      <c r="V13" s="62">
        <v>35</v>
      </c>
    </row>
    <row r="14" spans="2:22" ht="12.75">
      <c r="B14" s="40" t="s">
        <v>6</v>
      </c>
      <c r="C14" s="41" t="s">
        <v>11</v>
      </c>
      <c r="D14" s="60">
        <v>255</v>
      </c>
      <c r="E14" s="61">
        <v>240</v>
      </c>
      <c r="F14" s="61">
        <v>20</v>
      </c>
      <c r="G14" s="61">
        <v>0</v>
      </c>
      <c r="H14" s="61">
        <v>0</v>
      </c>
      <c r="I14" s="64">
        <v>28</v>
      </c>
      <c r="J14" s="61">
        <v>255</v>
      </c>
      <c r="K14" s="61">
        <v>0</v>
      </c>
      <c r="L14" s="61">
        <v>0</v>
      </c>
      <c r="M14" s="62">
        <v>255</v>
      </c>
      <c r="N14" s="61">
        <v>255</v>
      </c>
      <c r="O14" s="61">
        <v>0</v>
      </c>
      <c r="P14" s="61">
        <v>15</v>
      </c>
      <c r="Q14" s="61">
        <v>20</v>
      </c>
      <c r="R14" s="61">
        <v>85</v>
      </c>
      <c r="S14" s="61">
        <v>25</v>
      </c>
      <c r="T14" s="61">
        <v>45</v>
      </c>
      <c r="U14" s="61">
        <v>20</v>
      </c>
      <c r="V14" s="62">
        <v>45</v>
      </c>
    </row>
    <row r="15" spans="2:22" ht="12.75">
      <c r="B15" s="40" t="s">
        <v>7</v>
      </c>
      <c r="C15" s="41" t="s">
        <v>11</v>
      </c>
      <c r="D15" s="60">
        <v>240</v>
      </c>
      <c r="E15" s="61">
        <v>190</v>
      </c>
      <c r="F15" s="61">
        <v>50</v>
      </c>
      <c r="G15" s="61">
        <v>0</v>
      </c>
      <c r="H15" s="61">
        <v>0</v>
      </c>
      <c r="I15" s="64">
        <v>20</v>
      </c>
      <c r="J15" s="61">
        <v>240</v>
      </c>
      <c r="K15" s="61">
        <v>10</v>
      </c>
      <c r="L15" s="61">
        <v>20</v>
      </c>
      <c r="M15" s="62">
        <v>215</v>
      </c>
      <c r="N15" s="61">
        <v>240</v>
      </c>
      <c r="O15" s="61">
        <v>15</v>
      </c>
      <c r="P15" s="61">
        <v>15</v>
      </c>
      <c r="Q15" s="61">
        <v>10</v>
      </c>
      <c r="R15" s="61">
        <v>65</v>
      </c>
      <c r="S15" s="61">
        <v>50</v>
      </c>
      <c r="T15" s="61">
        <v>25</v>
      </c>
      <c r="U15" s="61">
        <v>35</v>
      </c>
      <c r="V15" s="62">
        <v>30</v>
      </c>
    </row>
    <row r="16" spans="2:22" ht="12.75">
      <c r="B16" s="40" t="s">
        <v>8</v>
      </c>
      <c r="C16" s="41" t="s">
        <v>11</v>
      </c>
      <c r="D16" s="60">
        <v>205</v>
      </c>
      <c r="E16" s="61">
        <v>170</v>
      </c>
      <c r="F16" s="61">
        <v>35</v>
      </c>
      <c r="G16" s="61">
        <v>0</v>
      </c>
      <c r="H16" s="61">
        <v>0</v>
      </c>
      <c r="I16" s="64">
        <v>27</v>
      </c>
      <c r="J16" s="61">
        <v>205</v>
      </c>
      <c r="K16" s="61">
        <v>0</v>
      </c>
      <c r="L16" s="61">
        <v>0</v>
      </c>
      <c r="M16" s="62">
        <v>205</v>
      </c>
      <c r="N16" s="61">
        <v>205</v>
      </c>
      <c r="O16" s="61">
        <v>0</v>
      </c>
      <c r="P16" s="61">
        <v>30</v>
      </c>
      <c r="Q16" s="61">
        <v>20</v>
      </c>
      <c r="R16" s="61">
        <v>10</v>
      </c>
      <c r="S16" s="61">
        <v>40</v>
      </c>
      <c r="T16" s="61">
        <v>30</v>
      </c>
      <c r="U16" s="61">
        <v>20</v>
      </c>
      <c r="V16" s="62">
        <v>50</v>
      </c>
    </row>
    <row r="17" spans="2:22" ht="12.75">
      <c r="B17" s="40" t="s">
        <v>1</v>
      </c>
      <c r="C17" s="41" t="s">
        <v>11</v>
      </c>
      <c r="D17" s="60">
        <v>185</v>
      </c>
      <c r="E17" s="61">
        <v>165</v>
      </c>
      <c r="F17" s="61">
        <v>20</v>
      </c>
      <c r="G17" s="61">
        <v>0</v>
      </c>
      <c r="H17" s="61">
        <v>0</v>
      </c>
      <c r="I17" s="64">
        <v>23</v>
      </c>
      <c r="J17" s="61">
        <v>185</v>
      </c>
      <c r="K17" s="61">
        <v>0</v>
      </c>
      <c r="L17" s="61">
        <v>0</v>
      </c>
      <c r="M17" s="62">
        <v>185</v>
      </c>
      <c r="N17" s="61">
        <v>185</v>
      </c>
      <c r="O17" s="61">
        <v>0</v>
      </c>
      <c r="P17" s="61">
        <v>15</v>
      </c>
      <c r="Q17" s="61">
        <v>30</v>
      </c>
      <c r="R17" s="61">
        <v>4</v>
      </c>
      <c r="S17" s="61">
        <v>25</v>
      </c>
      <c r="T17" s="61">
        <v>25</v>
      </c>
      <c r="U17" s="61">
        <v>40</v>
      </c>
      <c r="V17" s="62">
        <v>50</v>
      </c>
    </row>
    <row r="18" spans="2:22" ht="12.75">
      <c r="B18" s="40" t="s">
        <v>10</v>
      </c>
      <c r="C18" s="41"/>
      <c r="D18" s="60">
        <v>3793</v>
      </c>
      <c r="E18" s="61">
        <v>3368</v>
      </c>
      <c r="F18" s="61">
        <v>350</v>
      </c>
      <c r="G18" s="61">
        <v>40</v>
      </c>
      <c r="H18" s="61">
        <v>35</v>
      </c>
      <c r="I18" s="65" t="s">
        <v>52</v>
      </c>
      <c r="J18" s="61">
        <v>3330</v>
      </c>
      <c r="K18" s="61">
        <v>73</v>
      </c>
      <c r="L18" s="61">
        <v>105</v>
      </c>
      <c r="M18" s="62">
        <v>3150</v>
      </c>
      <c r="N18" s="61">
        <v>3330</v>
      </c>
      <c r="O18" s="61">
        <v>100</v>
      </c>
      <c r="P18" s="61">
        <v>296</v>
      </c>
      <c r="Q18" s="61">
        <v>272</v>
      </c>
      <c r="R18" s="61">
        <v>342</v>
      </c>
      <c r="S18" s="61">
        <v>453</v>
      </c>
      <c r="T18" s="61">
        <v>566</v>
      </c>
      <c r="U18" s="61">
        <v>547</v>
      </c>
      <c r="V18" s="62">
        <v>698</v>
      </c>
    </row>
    <row r="19" spans="1:22" ht="14.25">
      <c r="A19" s="23"/>
      <c r="B19" s="24" t="s">
        <v>51</v>
      </c>
      <c r="C19" s="25"/>
      <c r="D19" s="26">
        <f>SUM(D7:D18)</f>
        <v>16218</v>
      </c>
      <c r="E19" s="27">
        <f>SUM(E7:E18)</f>
        <v>11878</v>
      </c>
      <c r="F19" s="27">
        <f>SUM(F7:F18)</f>
        <v>2218</v>
      </c>
      <c r="G19" s="27">
        <f>SUM(G7:G18)</f>
        <v>669</v>
      </c>
      <c r="H19" s="27">
        <f>SUM(H7:H18)</f>
        <v>1425</v>
      </c>
      <c r="I19" s="28" t="s">
        <v>52</v>
      </c>
      <c r="J19" s="27">
        <f aca="true" t="shared" si="0" ref="J19:V19">SUM(J7:J18)</f>
        <v>15725</v>
      </c>
      <c r="K19" s="27">
        <f t="shared" si="0"/>
        <v>842</v>
      </c>
      <c r="L19" s="27">
        <f t="shared" si="0"/>
        <v>735</v>
      </c>
      <c r="M19" s="29">
        <f t="shared" si="0"/>
        <v>14155</v>
      </c>
      <c r="N19" s="27">
        <f t="shared" si="0"/>
        <v>15720</v>
      </c>
      <c r="O19" s="27">
        <f t="shared" si="0"/>
        <v>785</v>
      </c>
      <c r="P19" s="27">
        <f t="shared" si="0"/>
        <v>1916</v>
      </c>
      <c r="Q19" s="27">
        <f t="shared" si="0"/>
        <v>1807</v>
      </c>
      <c r="R19" s="27">
        <f t="shared" si="0"/>
        <v>1951</v>
      </c>
      <c r="S19" s="27">
        <f t="shared" si="0"/>
        <v>2193</v>
      </c>
      <c r="T19" s="27">
        <f t="shared" si="0"/>
        <v>2521</v>
      </c>
      <c r="U19" s="27">
        <f t="shared" si="0"/>
        <v>2372</v>
      </c>
      <c r="V19" s="29">
        <f t="shared" si="0"/>
        <v>2128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54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9</v>
      </c>
      <c r="C30" s="9" t="s">
        <v>11</v>
      </c>
      <c r="D30" s="34" t="s">
        <v>56</v>
      </c>
      <c r="E30" s="35">
        <f>+(E7/D7)</f>
        <v>0.6132339235787512</v>
      </c>
      <c r="F30" s="35">
        <f>+(F7/D7)</f>
        <v>0.16216216216216217</v>
      </c>
      <c r="G30" s="35">
        <f>+(G7/D7)</f>
        <v>0.013979496738117428</v>
      </c>
      <c r="H30" s="36">
        <f>+(H7/D7)</f>
        <v>0.21062441752096925</v>
      </c>
      <c r="I30" s="37" t="s">
        <v>52</v>
      </c>
      <c r="J30" s="34" t="s">
        <v>56</v>
      </c>
      <c r="K30" s="35">
        <f>+(K7/J7)</f>
        <v>0.047530288909599254</v>
      </c>
      <c r="L30" s="35">
        <f>+(L7/J7)</f>
        <v>0.06244175209692451</v>
      </c>
      <c r="M30" s="36">
        <f>+(M7/J7)</f>
        <v>0.8900279589934762</v>
      </c>
      <c r="N30" s="34" t="s">
        <v>56</v>
      </c>
      <c r="O30" s="38">
        <f>+(O7/N7)</f>
        <v>0.04664179104477612</v>
      </c>
      <c r="P30" s="38">
        <f>+(P7/N7)</f>
        <v>0.13526119402985073</v>
      </c>
      <c r="Q30" s="38">
        <f>+(Q7/N7)</f>
        <v>0.13526119402985073</v>
      </c>
      <c r="R30" s="38">
        <f>+(R7/N7)</f>
        <v>0.16138059701492538</v>
      </c>
      <c r="S30" s="38">
        <f>+(S7/N7)</f>
        <v>0.1417910447761194</v>
      </c>
      <c r="T30" s="38">
        <f>+(T7/N7)</f>
        <v>0.15951492537313433</v>
      </c>
      <c r="U30" s="38">
        <f>+(U7/N7)</f>
        <v>0.14832089552238806</v>
      </c>
      <c r="V30" s="39">
        <f>+(V7/N7)</f>
        <v>0.07276119402985075</v>
      </c>
    </row>
    <row r="31" spans="2:22" ht="12.75">
      <c r="B31" s="40" t="s">
        <v>0</v>
      </c>
      <c r="C31" s="41" t="s">
        <v>11</v>
      </c>
      <c r="D31" s="42" t="s">
        <v>56</v>
      </c>
      <c r="E31" s="43">
        <f>+(E8/D8)</f>
        <v>0.5738007380073801</v>
      </c>
      <c r="F31" s="43">
        <f aca="true" t="shared" si="1" ref="F31:F41">+(F8/D8)</f>
        <v>0.17158671586715868</v>
      </c>
      <c r="G31" s="43">
        <f aca="true" t="shared" si="2" ref="G31:G41">+(G8/D8)</f>
        <v>0.1863468634686347</v>
      </c>
      <c r="H31" s="44">
        <f aca="true" t="shared" si="3" ref="H31:H41">+(H8/D8)</f>
        <v>0.05719557195571956</v>
      </c>
      <c r="I31" s="37" t="s">
        <v>52</v>
      </c>
      <c r="J31" s="42" t="s">
        <v>56</v>
      </c>
      <c r="K31" s="43">
        <f aca="true" t="shared" si="4" ref="K31:K42">+(K8/J8)</f>
        <v>0.13059701492537312</v>
      </c>
      <c r="L31" s="43">
        <f aca="true" t="shared" si="5" ref="L31:L41">+(L8/J8)</f>
        <v>0.05970149253731343</v>
      </c>
      <c r="M31" s="44">
        <f aca="true" t="shared" si="6" ref="M31:M41">+(M8/J8)</f>
        <v>0.8097014925373134</v>
      </c>
      <c r="N31" s="42" t="s">
        <v>56</v>
      </c>
      <c r="O31" s="45">
        <f aca="true" t="shared" si="7" ref="O31:O42">+(O8/N8)</f>
        <v>0.1044776119402985</v>
      </c>
      <c r="P31" s="45">
        <f aca="true" t="shared" si="8" ref="P31:P41">+(P8/N8)</f>
        <v>0.19776119402985073</v>
      </c>
      <c r="Q31" s="45">
        <f aca="true" t="shared" si="9" ref="Q31:Q41">+(Q8/N8)</f>
        <v>0.15858208955223882</v>
      </c>
      <c r="R31" s="45">
        <f aca="true" t="shared" si="10" ref="R31:R41">+(R8/N8)</f>
        <v>0.0914179104477612</v>
      </c>
      <c r="S31" s="45">
        <f aca="true" t="shared" si="11" ref="S31:S41">+(S8/N8)</f>
        <v>0.14925373134328357</v>
      </c>
      <c r="T31" s="45">
        <f aca="true" t="shared" si="12" ref="T31:T41">+(T8/N8)</f>
        <v>0.1287313432835821</v>
      </c>
      <c r="U31" s="45">
        <f aca="true" t="shared" si="13" ref="U31:U41">+(U8/N8)</f>
        <v>0.10634328358208955</v>
      </c>
      <c r="V31" s="46">
        <f aca="true" t="shared" si="14" ref="V31:V41">+(V8/N8)</f>
        <v>0.06343283582089553</v>
      </c>
    </row>
    <row r="32" spans="2:22" ht="12.75">
      <c r="B32" s="40" t="s">
        <v>60</v>
      </c>
      <c r="C32" s="41" t="s">
        <v>11</v>
      </c>
      <c r="D32" s="42" t="s">
        <v>56</v>
      </c>
      <c r="E32" s="43">
        <f aca="true" t="shared" si="15" ref="E32:E42">+(E9/D9)</f>
        <v>0.8734693877551021</v>
      </c>
      <c r="F32" s="43">
        <f t="shared" si="1"/>
        <v>0.11836734693877551</v>
      </c>
      <c r="G32" s="43">
        <f t="shared" si="2"/>
        <v>0</v>
      </c>
      <c r="H32" s="44">
        <f t="shared" si="3"/>
        <v>0.00816326530612245</v>
      </c>
      <c r="I32" s="37" t="s">
        <v>52</v>
      </c>
      <c r="J32" s="42" t="s">
        <v>56</v>
      </c>
      <c r="K32" s="43">
        <f t="shared" si="4"/>
        <v>0.04081632653061224</v>
      </c>
      <c r="L32" s="43">
        <f t="shared" si="5"/>
        <v>0.02857142857142857</v>
      </c>
      <c r="M32" s="44">
        <f t="shared" si="6"/>
        <v>0.9306122448979591</v>
      </c>
      <c r="N32" s="42" t="s">
        <v>56</v>
      </c>
      <c r="O32" s="45">
        <f t="shared" si="7"/>
        <v>0.02040816326530612</v>
      </c>
      <c r="P32" s="45">
        <f t="shared" si="8"/>
        <v>0.036734693877551024</v>
      </c>
      <c r="Q32" s="45">
        <f t="shared" si="9"/>
        <v>0.04897959183673469</v>
      </c>
      <c r="R32" s="45">
        <f t="shared" si="10"/>
        <v>0.07346938775510205</v>
      </c>
      <c r="S32" s="45">
        <f t="shared" si="11"/>
        <v>0.09795918367346938</v>
      </c>
      <c r="T32" s="45">
        <f t="shared" si="12"/>
        <v>0.20408163265306123</v>
      </c>
      <c r="U32" s="45">
        <f t="shared" si="13"/>
        <v>0.19183673469387755</v>
      </c>
      <c r="V32" s="46">
        <f t="shared" si="14"/>
        <v>0.32653061224489793</v>
      </c>
    </row>
    <row r="33" spans="2:22" ht="12.75">
      <c r="B33" s="40" t="s">
        <v>3</v>
      </c>
      <c r="C33" s="41" t="s">
        <v>11</v>
      </c>
      <c r="D33" s="42" t="s">
        <v>56</v>
      </c>
      <c r="E33" s="43">
        <f t="shared" si="15"/>
        <v>0.7454545454545455</v>
      </c>
      <c r="F33" s="43">
        <f t="shared" si="1"/>
        <v>0.14545454545454545</v>
      </c>
      <c r="G33" s="43">
        <f t="shared" si="2"/>
        <v>0.031818181818181815</v>
      </c>
      <c r="H33" s="44">
        <f t="shared" si="3"/>
        <v>0.07727272727272727</v>
      </c>
      <c r="I33" s="37" t="s">
        <v>52</v>
      </c>
      <c r="J33" s="42" t="s">
        <v>56</v>
      </c>
      <c r="K33" s="43">
        <f t="shared" si="4"/>
        <v>0.06363636363636363</v>
      </c>
      <c r="L33" s="43">
        <f t="shared" si="5"/>
        <v>0.03636363636363636</v>
      </c>
      <c r="M33" s="44">
        <f t="shared" si="6"/>
        <v>0.9045454545454545</v>
      </c>
      <c r="N33" s="42" t="s">
        <v>56</v>
      </c>
      <c r="O33" s="45">
        <f t="shared" si="7"/>
        <v>0.05</v>
      </c>
      <c r="P33" s="45">
        <f t="shared" si="8"/>
        <v>0.11363636363636363</v>
      </c>
      <c r="Q33" s="45">
        <f t="shared" si="9"/>
        <v>0.1409090909090909</v>
      </c>
      <c r="R33" s="45">
        <f t="shared" si="10"/>
        <v>0.09545454545454546</v>
      </c>
      <c r="S33" s="45">
        <f t="shared" si="11"/>
        <v>0.16818181818181818</v>
      </c>
      <c r="T33" s="45">
        <f t="shared" si="12"/>
        <v>0.16818181818181818</v>
      </c>
      <c r="U33" s="45">
        <f t="shared" si="13"/>
        <v>0.15</v>
      </c>
      <c r="V33" s="46">
        <f t="shared" si="14"/>
        <v>0.11363636363636363</v>
      </c>
    </row>
    <row r="34" spans="2:22" ht="12.75">
      <c r="B34" s="40" t="s">
        <v>2</v>
      </c>
      <c r="C34" s="41" t="s">
        <v>11</v>
      </c>
      <c r="D34" s="42" t="s">
        <v>56</v>
      </c>
      <c r="E34" s="43">
        <f t="shared" si="15"/>
        <v>0.84375</v>
      </c>
      <c r="F34" s="43">
        <f t="shared" si="1"/>
        <v>0.14583333333333334</v>
      </c>
      <c r="G34" s="43">
        <f t="shared" si="2"/>
        <v>0.008333333333333333</v>
      </c>
      <c r="H34" s="44">
        <f t="shared" si="3"/>
        <v>0</v>
      </c>
      <c r="I34" s="37" t="s">
        <v>52</v>
      </c>
      <c r="J34" s="42" t="s">
        <v>56</v>
      </c>
      <c r="K34" s="43">
        <f t="shared" si="4"/>
        <v>0.041666666666666664</v>
      </c>
      <c r="L34" s="43">
        <f t="shared" si="5"/>
        <v>0.03125</v>
      </c>
      <c r="M34" s="44">
        <f t="shared" si="6"/>
        <v>0.9270833333333334</v>
      </c>
      <c r="N34" s="42" t="s">
        <v>56</v>
      </c>
      <c r="O34" s="45">
        <f t="shared" si="7"/>
        <v>0.07291666666666667</v>
      </c>
      <c r="P34" s="45">
        <f t="shared" si="8"/>
        <v>0.09375</v>
      </c>
      <c r="Q34" s="45">
        <f t="shared" si="9"/>
        <v>0.052083333333333336</v>
      </c>
      <c r="R34" s="45">
        <f t="shared" si="10"/>
        <v>0.125</v>
      </c>
      <c r="S34" s="45">
        <f t="shared" si="11"/>
        <v>0.07291666666666667</v>
      </c>
      <c r="T34" s="45">
        <f t="shared" si="12"/>
        <v>0.16666666666666666</v>
      </c>
      <c r="U34" s="45">
        <f t="shared" si="13"/>
        <v>0.2604166666666667</v>
      </c>
      <c r="V34" s="46">
        <f t="shared" si="14"/>
        <v>0.17708333333333334</v>
      </c>
    </row>
    <row r="35" spans="2:22" ht="12.75">
      <c r="B35" s="40" t="s">
        <v>4</v>
      </c>
      <c r="C35" s="41" t="s">
        <v>11</v>
      </c>
      <c r="D35" s="42" t="s">
        <v>56</v>
      </c>
      <c r="E35" s="43">
        <f t="shared" si="15"/>
        <v>0.8765432098765432</v>
      </c>
      <c r="F35" s="43">
        <f t="shared" si="1"/>
        <v>0.07160493827160494</v>
      </c>
      <c r="G35" s="43">
        <f t="shared" si="2"/>
        <v>0.024691358024691357</v>
      </c>
      <c r="H35" s="44">
        <f t="shared" si="3"/>
        <v>0.024691358024691357</v>
      </c>
      <c r="I35" s="37" t="s">
        <v>52</v>
      </c>
      <c r="J35" s="42" t="s">
        <v>56</v>
      </c>
      <c r="K35" s="43">
        <f t="shared" si="4"/>
        <v>0.024691358024691357</v>
      </c>
      <c r="L35" s="43">
        <f t="shared" si="5"/>
        <v>0</v>
      </c>
      <c r="M35" s="44">
        <f t="shared" si="6"/>
        <v>0.9753086419753086</v>
      </c>
      <c r="N35" s="42" t="s">
        <v>56</v>
      </c>
      <c r="O35" s="45">
        <f t="shared" si="7"/>
        <v>0.024691358024691357</v>
      </c>
      <c r="P35" s="45">
        <f t="shared" si="8"/>
        <v>0.1111111111111111</v>
      </c>
      <c r="Q35" s="45">
        <f t="shared" si="9"/>
        <v>0.06172839506172839</v>
      </c>
      <c r="R35" s="45">
        <f t="shared" si="10"/>
        <v>0.16049382716049382</v>
      </c>
      <c r="S35" s="45">
        <f t="shared" si="11"/>
        <v>0.16049382716049382</v>
      </c>
      <c r="T35" s="45">
        <f t="shared" si="12"/>
        <v>0.18518518518518517</v>
      </c>
      <c r="U35" s="45">
        <f t="shared" si="13"/>
        <v>0.16049382716049382</v>
      </c>
      <c r="V35" s="46">
        <f t="shared" si="14"/>
        <v>0.12345679012345678</v>
      </c>
    </row>
    <row r="36" spans="2:22" ht="12.75">
      <c r="B36" s="40" t="s">
        <v>5</v>
      </c>
      <c r="C36" s="41" t="s">
        <v>11</v>
      </c>
      <c r="D36" s="42" t="s">
        <v>56</v>
      </c>
      <c r="E36" s="43">
        <f t="shared" si="15"/>
        <v>0.9803921568627451</v>
      </c>
      <c r="F36" s="43">
        <f t="shared" si="1"/>
        <v>0.01568627450980392</v>
      </c>
      <c r="G36" s="43">
        <f t="shared" si="2"/>
        <v>0</v>
      </c>
      <c r="H36" s="44">
        <f t="shared" si="3"/>
        <v>0</v>
      </c>
      <c r="I36" s="37" t="s">
        <v>52</v>
      </c>
      <c r="J36" s="42" t="s">
        <v>56</v>
      </c>
      <c r="K36" s="43">
        <f t="shared" si="4"/>
        <v>0.01568627450980392</v>
      </c>
      <c r="L36" s="43">
        <f t="shared" si="5"/>
        <v>0.09803921568627451</v>
      </c>
      <c r="M36" s="44">
        <f t="shared" si="6"/>
        <v>0.8823529411764706</v>
      </c>
      <c r="N36" s="42" t="s">
        <v>56</v>
      </c>
      <c r="O36" s="45">
        <f t="shared" si="7"/>
        <v>0.058823529411764705</v>
      </c>
      <c r="P36" s="45">
        <f t="shared" si="8"/>
        <v>0.11764705882352941</v>
      </c>
      <c r="Q36" s="45">
        <f t="shared" si="9"/>
        <v>0.1568627450980392</v>
      </c>
      <c r="R36" s="45">
        <f t="shared" si="10"/>
        <v>0.058823529411764705</v>
      </c>
      <c r="S36" s="45">
        <f t="shared" si="11"/>
        <v>0.13725490196078433</v>
      </c>
      <c r="T36" s="45">
        <f t="shared" si="12"/>
        <v>0.1568627450980392</v>
      </c>
      <c r="U36" s="45">
        <f t="shared" si="13"/>
        <v>0.1568627450980392</v>
      </c>
      <c r="V36" s="46">
        <f t="shared" si="14"/>
        <v>0.13725490196078433</v>
      </c>
    </row>
    <row r="37" spans="2:22" ht="12.75">
      <c r="B37" s="40" t="s">
        <v>6</v>
      </c>
      <c r="C37" s="41" t="s">
        <v>11</v>
      </c>
      <c r="D37" s="42" t="s">
        <v>56</v>
      </c>
      <c r="E37" s="43">
        <f t="shared" si="15"/>
        <v>0.9411764705882353</v>
      </c>
      <c r="F37" s="43">
        <f t="shared" si="1"/>
        <v>0.0784313725490196</v>
      </c>
      <c r="G37" s="43">
        <f t="shared" si="2"/>
        <v>0</v>
      </c>
      <c r="H37" s="44">
        <f t="shared" si="3"/>
        <v>0</v>
      </c>
      <c r="I37" s="37" t="s">
        <v>52</v>
      </c>
      <c r="J37" s="42" t="s">
        <v>56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56</v>
      </c>
      <c r="O37" s="45">
        <f t="shared" si="7"/>
        <v>0</v>
      </c>
      <c r="P37" s="45">
        <f t="shared" si="8"/>
        <v>0.058823529411764705</v>
      </c>
      <c r="Q37" s="45">
        <f t="shared" si="9"/>
        <v>0.0784313725490196</v>
      </c>
      <c r="R37" s="45">
        <f t="shared" si="10"/>
        <v>0.3333333333333333</v>
      </c>
      <c r="S37" s="45">
        <f t="shared" si="11"/>
        <v>0.09803921568627451</v>
      </c>
      <c r="T37" s="45">
        <f t="shared" si="12"/>
        <v>0.17647058823529413</v>
      </c>
      <c r="U37" s="45">
        <f t="shared" si="13"/>
        <v>0.0784313725490196</v>
      </c>
      <c r="V37" s="46">
        <f t="shared" si="14"/>
        <v>0.17647058823529413</v>
      </c>
    </row>
    <row r="38" spans="2:22" ht="12.75">
      <c r="B38" s="40" t="s">
        <v>7</v>
      </c>
      <c r="C38" s="41" t="s">
        <v>11</v>
      </c>
      <c r="D38" s="42" t="s">
        <v>56</v>
      </c>
      <c r="E38" s="43">
        <f t="shared" si="15"/>
        <v>0.7916666666666666</v>
      </c>
      <c r="F38" s="43">
        <f t="shared" si="1"/>
        <v>0.20833333333333334</v>
      </c>
      <c r="G38" s="43">
        <f t="shared" si="2"/>
        <v>0</v>
      </c>
      <c r="H38" s="44">
        <f t="shared" si="3"/>
        <v>0</v>
      </c>
      <c r="I38" s="37" t="s">
        <v>52</v>
      </c>
      <c r="J38" s="42" t="s">
        <v>56</v>
      </c>
      <c r="K38" s="43">
        <f t="shared" si="4"/>
        <v>0.041666666666666664</v>
      </c>
      <c r="L38" s="43">
        <f t="shared" si="5"/>
        <v>0.08333333333333333</v>
      </c>
      <c r="M38" s="44">
        <f t="shared" si="6"/>
        <v>0.8958333333333334</v>
      </c>
      <c r="N38" s="42" t="s">
        <v>56</v>
      </c>
      <c r="O38" s="45">
        <f t="shared" si="7"/>
        <v>0.0625</v>
      </c>
      <c r="P38" s="45">
        <f t="shared" si="8"/>
        <v>0.0625</v>
      </c>
      <c r="Q38" s="45">
        <f t="shared" si="9"/>
        <v>0.041666666666666664</v>
      </c>
      <c r="R38" s="45">
        <f t="shared" si="10"/>
        <v>0.2708333333333333</v>
      </c>
      <c r="S38" s="45">
        <f t="shared" si="11"/>
        <v>0.20833333333333334</v>
      </c>
      <c r="T38" s="45">
        <f t="shared" si="12"/>
        <v>0.10416666666666667</v>
      </c>
      <c r="U38" s="45">
        <f t="shared" si="13"/>
        <v>0.14583333333333334</v>
      </c>
      <c r="V38" s="46">
        <f t="shared" si="14"/>
        <v>0.125</v>
      </c>
    </row>
    <row r="39" spans="2:22" ht="12.75">
      <c r="B39" s="40" t="s">
        <v>8</v>
      </c>
      <c r="C39" s="41" t="s">
        <v>11</v>
      </c>
      <c r="D39" s="42" t="s">
        <v>56</v>
      </c>
      <c r="E39" s="43">
        <f t="shared" si="15"/>
        <v>0.8292682926829268</v>
      </c>
      <c r="F39" s="43">
        <f t="shared" si="1"/>
        <v>0.17073170731707318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56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56</v>
      </c>
      <c r="O39" s="45">
        <f t="shared" si="7"/>
        <v>0</v>
      </c>
      <c r="P39" s="45">
        <f t="shared" si="8"/>
        <v>0.14634146341463414</v>
      </c>
      <c r="Q39" s="45">
        <f t="shared" si="9"/>
        <v>0.0975609756097561</v>
      </c>
      <c r="R39" s="45">
        <f t="shared" si="10"/>
        <v>0.04878048780487805</v>
      </c>
      <c r="S39" s="45">
        <f t="shared" si="11"/>
        <v>0.1951219512195122</v>
      </c>
      <c r="T39" s="45">
        <f t="shared" si="12"/>
        <v>0.14634146341463414</v>
      </c>
      <c r="U39" s="45">
        <f t="shared" si="13"/>
        <v>0.0975609756097561</v>
      </c>
      <c r="V39" s="46">
        <f t="shared" si="14"/>
        <v>0.24390243902439024</v>
      </c>
    </row>
    <row r="40" spans="2:22" ht="12.75">
      <c r="B40" s="40" t="s">
        <v>1</v>
      </c>
      <c r="C40" s="41" t="s">
        <v>11</v>
      </c>
      <c r="D40" s="42" t="s">
        <v>56</v>
      </c>
      <c r="E40" s="43">
        <f t="shared" si="15"/>
        <v>0.8918918918918919</v>
      </c>
      <c r="F40" s="43">
        <f t="shared" si="1"/>
        <v>0.10810810810810811</v>
      </c>
      <c r="G40" s="43">
        <f t="shared" si="2"/>
        <v>0</v>
      </c>
      <c r="H40" s="44">
        <f t="shared" si="3"/>
        <v>0</v>
      </c>
      <c r="I40" s="37" t="s">
        <v>52</v>
      </c>
      <c r="J40" s="42" t="s">
        <v>56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56</v>
      </c>
      <c r="O40" s="45">
        <f t="shared" si="7"/>
        <v>0</v>
      </c>
      <c r="P40" s="45">
        <f t="shared" si="8"/>
        <v>0.08108108108108109</v>
      </c>
      <c r="Q40" s="45">
        <f t="shared" si="9"/>
        <v>0.16216216216216217</v>
      </c>
      <c r="R40" s="45">
        <f t="shared" si="10"/>
        <v>0.021621621621621623</v>
      </c>
      <c r="S40" s="45">
        <f t="shared" si="11"/>
        <v>0.13513513513513514</v>
      </c>
      <c r="T40" s="45">
        <f t="shared" si="12"/>
        <v>0.13513513513513514</v>
      </c>
      <c r="U40" s="45">
        <f t="shared" si="13"/>
        <v>0.21621621621621623</v>
      </c>
      <c r="V40" s="46">
        <f t="shared" si="14"/>
        <v>0.2702702702702703</v>
      </c>
    </row>
    <row r="41" spans="2:22" ht="12.75">
      <c r="B41" s="40" t="s">
        <v>10</v>
      </c>
      <c r="C41" s="41"/>
      <c r="D41" s="42" t="s">
        <v>56</v>
      </c>
      <c r="E41" s="43">
        <f t="shared" si="15"/>
        <v>0.8879514895860796</v>
      </c>
      <c r="F41" s="43">
        <f t="shared" si="1"/>
        <v>0.09227524387028738</v>
      </c>
      <c r="G41" s="43">
        <f t="shared" si="2"/>
        <v>0.010545742156604272</v>
      </c>
      <c r="H41" s="44">
        <f t="shared" si="3"/>
        <v>0.009227524387028736</v>
      </c>
      <c r="I41" s="47" t="s">
        <v>52</v>
      </c>
      <c r="J41" s="42" t="s">
        <v>56</v>
      </c>
      <c r="K41" s="43">
        <f t="shared" si="4"/>
        <v>0.02192192192192192</v>
      </c>
      <c r="L41" s="43">
        <f t="shared" si="5"/>
        <v>0.03153153153153153</v>
      </c>
      <c r="M41" s="44">
        <f t="shared" si="6"/>
        <v>0.9459459459459459</v>
      </c>
      <c r="N41" s="42" t="s">
        <v>56</v>
      </c>
      <c r="O41" s="45">
        <f t="shared" si="7"/>
        <v>0.03003003003003003</v>
      </c>
      <c r="P41" s="45">
        <f t="shared" si="8"/>
        <v>0.08888888888888889</v>
      </c>
      <c r="Q41" s="45">
        <f t="shared" si="9"/>
        <v>0.08168168168168168</v>
      </c>
      <c r="R41" s="45">
        <f t="shared" si="10"/>
        <v>0.10270270270270271</v>
      </c>
      <c r="S41" s="45">
        <f t="shared" si="11"/>
        <v>0.13603603603603603</v>
      </c>
      <c r="T41" s="45">
        <f t="shared" si="12"/>
        <v>0.16996996996996996</v>
      </c>
      <c r="U41" s="45">
        <f t="shared" si="13"/>
        <v>0.16426426426426427</v>
      </c>
      <c r="V41" s="46">
        <f t="shared" si="14"/>
        <v>0.20960960960960962</v>
      </c>
    </row>
    <row r="42" spans="2:22" ht="12.75">
      <c r="B42" s="24" t="s">
        <v>51</v>
      </c>
      <c r="C42" s="25"/>
      <c r="D42" s="48" t="s">
        <v>56</v>
      </c>
      <c r="E42" s="49">
        <f t="shared" si="15"/>
        <v>0.7323961030953262</v>
      </c>
      <c r="F42" s="49">
        <f>+(F19/D19)</f>
        <v>0.13676162288814897</v>
      </c>
      <c r="G42" s="49">
        <f>+(G19/D19)</f>
        <v>0.041250462449130595</v>
      </c>
      <c r="H42" s="50">
        <f>+(H19/D19)</f>
        <v>0.08786533481317055</v>
      </c>
      <c r="I42" s="51" t="s">
        <v>52</v>
      </c>
      <c r="J42" s="48" t="s">
        <v>56</v>
      </c>
      <c r="K42" s="49">
        <f t="shared" si="4"/>
        <v>0.053545310015898254</v>
      </c>
      <c r="L42" s="49">
        <f>+(L19/J19)</f>
        <v>0.046740858505564385</v>
      </c>
      <c r="M42" s="50">
        <f>+(M19/J19)</f>
        <v>0.9001589825119237</v>
      </c>
      <c r="N42" s="48" t="s">
        <v>56</v>
      </c>
      <c r="O42" s="52">
        <f t="shared" si="7"/>
        <v>0.04993638676844784</v>
      </c>
      <c r="P42" s="52">
        <f>+(P19/N19)</f>
        <v>0.12188295165394403</v>
      </c>
      <c r="Q42" s="52">
        <f>+(Q19/N19)</f>
        <v>0.11494910941475826</v>
      </c>
      <c r="R42" s="52">
        <f>+(R19/N19)</f>
        <v>0.12410941475826973</v>
      </c>
      <c r="S42" s="52">
        <f>+(S19/N19)</f>
        <v>0.13950381679389312</v>
      </c>
      <c r="T42" s="52">
        <f>+(T19/N19)</f>
        <v>0.16036895674300256</v>
      </c>
      <c r="U42" s="52">
        <f>+(U19/N19)</f>
        <v>0.15089058524173027</v>
      </c>
      <c r="V42" s="53">
        <f>+(V19/N19)</f>
        <v>0.13536895674300253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54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40" t="s">
        <v>0</v>
      </c>
      <c r="C53" s="41" t="s">
        <v>11</v>
      </c>
      <c r="D53" s="54">
        <f>+(D8/($D$19-$D$7))</f>
        <v>0.2497005436284898</v>
      </c>
      <c r="E53" s="43">
        <f>+(E8/($E$19-$E$7))</f>
        <v>0.18106660456450863</v>
      </c>
      <c r="F53" s="43">
        <f>+(F8/($F$19-$F$7))</f>
        <v>0.3449554896142433</v>
      </c>
      <c r="G53" s="43">
        <f>+(G8/($G$19-$G$7))</f>
        <v>0.8501683501683501</v>
      </c>
      <c r="H53" s="44">
        <f>+(H8/($H$19-$H$7))</f>
        <v>0.5254237288135594</v>
      </c>
      <c r="I53" s="37" t="s">
        <v>52</v>
      </c>
      <c r="J53" s="54">
        <f>+(J8/($J$19-$J$7))</f>
        <v>0.25868725868725867</v>
      </c>
      <c r="K53" s="43">
        <f>+(K8/($K$19-$K$7))</f>
        <v>0.596252129471891</v>
      </c>
      <c r="L53" s="43">
        <f>+(L8/($L$19-$L$7))</f>
        <v>0.4</v>
      </c>
      <c r="M53" s="44">
        <f>+(M8/($M$19-$M$7))</f>
        <v>0.23134328358208955</v>
      </c>
      <c r="N53" s="54">
        <f>+(N8/($N$19-$N$7))</f>
        <v>0.25868725868725867</v>
      </c>
      <c r="O53" s="43">
        <f>+(O8/($O$19-$O$7))</f>
        <v>0.5233644859813084</v>
      </c>
      <c r="P53" s="43">
        <f>+(P8/($P$19-$P$7))</f>
        <v>0.4450041981528128</v>
      </c>
      <c r="Q53" s="43">
        <f>+(Q8/($Q$19-$Q$7))</f>
        <v>0.3927911275415896</v>
      </c>
      <c r="R53" s="43">
        <f>+(R8/($R$19-$R$7))</f>
        <v>0.22559852670349909</v>
      </c>
      <c r="S53" s="43">
        <f>+(S8/($S$19-$S$7))</f>
        <v>0.2791346824842987</v>
      </c>
      <c r="T53" s="43">
        <f>+(T8/($T$19-$T$7))</f>
        <v>0.2070828331332533</v>
      </c>
      <c r="U53" s="43">
        <f>+(U8/($U$19-$U$7))</f>
        <v>0.18072289156626506</v>
      </c>
      <c r="V53" s="44">
        <f>+(V8/($V$19-$V$7))</f>
        <v>0.09781357882623705</v>
      </c>
    </row>
    <row r="54" spans="2:22" ht="12.75">
      <c r="B54" s="40" t="s">
        <v>60</v>
      </c>
      <c r="C54" s="41" t="s">
        <v>11</v>
      </c>
      <c r="D54" s="54">
        <f aca="true" t="shared" si="16" ref="D54:D63">+(D9/($D$19-$D$7))</f>
        <v>0.11287201695383765</v>
      </c>
      <c r="E54" s="43">
        <f aca="true" t="shared" si="17" ref="E54:E63">+(E9/($E$19-$E$7))</f>
        <v>0.12459245458779693</v>
      </c>
      <c r="F54" s="43">
        <f aca="true" t="shared" si="18" ref="F54:F63">+(F9/($F$19-$F$7))</f>
        <v>0.10756676557863501</v>
      </c>
      <c r="G54" s="43">
        <f aca="true" t="shared" si="19" ref="G54:G63">+(G9/($G$19-$G$7))</f>
        <v>0</v>
      </c>
      <c r="H54" s="44">
        <f aca="true" t="shared" si="20" ref="H54:H63">+(H9/($H$19-$H$7))</f>
        <v>0.03389830508474576</v>
      </c>
      <c r="I54" s="37" t="s">
        <v>52</v>
      </c>
      <c r="J54" s="54">
        <f aca="true" t="shared" si="21" ref="J54:J63">+(J9/($J$19-$J$7))</f>
        <v>0.11824324324324324</v>
      </c>
      <c r="K54" s="43">
        <f aca="true" t="shared" si="22" ref="K54:K63">+(K9/($K$19-$K$7))</f>
        <v>0.08517887563884156</v>
      </c>
      <c r="L54" s="43">
        <f aca="true" t="shared" si="23" ref="L54:L63">+(L9/($L$19-$L$7))</f>
        <v>0.0875</v>
      </c>
      <c r="M54" s="44">
        <f aca="true" t="shared" si="24" ref="M54:M63">+(M9/($M$19-$M$7))</f>
        <v>0.12153518123667377</v>
      </c>
      <c r="N54" s="54">
        <f aca="true" t="shared" si="25" ref="N54:N63">+(N9/($N$19-$N$7))</f>
        <v>0.11824324324324324</v>
      </c>
      <c r="O54" s="43">
        <f aca="true" t="shared" si="26" ref="O54:O63">+(O9/($O$19-$O$7))</f>
        <v>0.04672897196261682</v>
      </c>
      <c r="P54" s="43">
        <f aca="true" t="shared" si="27" ref="P54:P63">+(P9/($P$19-$P$7))</f>
        <v>0.037783375314861464</v>
      </c>
      <c r="Q54" s="43">
        <f aca="true" t="shared" si="28" ref="Q54:Q63">+(Q9/($Q$19-$Q$7))</f>
        <v>0.05545286506469501</v>
      </c>
      <c r="R54" s="43">
        <f aca="true" t="shared" si="29" ref="R54:R63">+(R9/($R$19-$R$7))</f>
        <v>0.08287292817679558</v>
      </c>
      <c r="S54" s="43">
        <f aca="true" t="shared" si="30" ref="S54:S63">+(S9/($S$19-$S$7))</f>
        <v>0.0837404047452896</v>
      </c>
      <c r="T54" s="43">
        <f aca="true" t="shared" si="31" ref="T54:T63">+(T9/($T$19-$T$7))</f>
        <v>0.15006002400960383</v>
      </c>
      <c r="U54" s="43">
        <f aca="true" t="shared" si="32" ref="U54:U63">+(U9/($U$19-$U$7))</f>
        <v>0.14901712111604312</v>
      </c>
      <c r="V54" s="44">
        <f aca="true" t="shared" si="33" ref="V54:V63">+(V9/($V$19-$V$7))</f>
        <v>0.23014959723820483</v>
      </c>
    </row>
    <row r="55" spans="2:22" ht="12.75">
      <c r="B55" s="40" t="s">
        <v>3</v>
      </c>
      <c r="C55" s="41" t="s">
        <v>11</v>
      </c>
      <c r="D55" s="54">
        <f t="shared" si="16"/>
        <v>0.10135446420344606</v>
      </c>
      <c r="E55" s="43">
        <f t="shared" si="17"/>
        <v>0.09548206800186307</v>
      </c>
      <c r="F55" s="43">
        <f t="shared" si="18"/>
        <v>0.11869436201780416</v>
      </c>
      <c r="G55" s="43">
        <f t="shared" si="19"/>
        <v>0.058922558922558925</v>
      </c>
      <c r="H55" s="44">
        <f t="shared" si="20"/>
        <v>0.288135593220339</v>
      </c>
      <c r="I55" s="37" t="s">
        <v>52</v>
      </c>
      <c r="J55" s="54">
        <f t="shared" si="21"/>
        <v>0.10617760617760617</v>
      </c>
      <c r="K55" s="43">
        <f t="shared" si="22"/>
        <v>0.11925042589437819</v>
      </c>
      <c r="L55" s="43">
        <f t="shared" si="23"/>
        <v>0.1</v>
      </c>
      <c r="M55" s="44">
        <f t="shared" si="24"/>
        <v>0.10607675906183368</v>
      </c>
      <c r="N55" s="54">
        <f t="shared" si="25"/>
        <v>0.10617760617760617</v>
      </c>
      <c r="O55" s="43">
        <f t="shared" si="26"/>
        <v>0.102803738317757</v>
      </c>
      <c r="P55" s="43">
        <f t="shared" si="27"/>
        <v>0.10495382031905962</v>
      </c>
      <c r="Q55" s="43">
        <f t="shared" si="28"/>
        <v>0.14325323475046212</v>
      </c>
      <c r="R55" s="43">
        <f t="shared" si="29"/>
        <v>0.09668508287292818</v>
      </c>
      <c r="S55" s="43">
        <f t="shared" si="30"/>
        <v>0.12909979064898813</v>
      </c>
      <c r="T55" s="43">
        <f t="shared" si="31"/>
        <v>0.11104441776710684</v>
      </c>
      <c r="U55" s="43">
        <f t="shared" si="32"/>
        <v>0.1046290424857324</v>
      </c>
      <c r="V55" s="44">
        <f t="shared" si="33"/>
        <v>0.07192174913693901</v>
      </c>
    </row>
    <row r="56" spans="2:22" ht="12.75">
      <c r="B56" s="40" t="s">
        <v>2</v>
      </c>
      <c r="C56" s="41" t="s">
        <v>11</v>
      </c>
      <c r="D56" s="54">
        <f t="shared" si="16"/>
        <v>0.04422740256150373</v>
      </c>
      <c r="E56" s="43">
        <f t="shared" si="17"/>
        <v>0.047158826269212854</v>
      </c>
      <c r="F56" s="43">
        <f t="shared" si="18"/>
        <v>0.05192878338278932</v>
      </c>
      <c r="G56" s="43">
        <f t="shared" si="19"/>
        <v>0.006734006734006734</v>
      </c>
      <c r="H56" s="44">
        <f t="shared" si="20"/>
        <v>0</v>
      </c>
      <c r="I56" s="37" t="s">
        <v>52</v>
      </c>
      <c r="J56" s="54">
        <f t="shared" si="21"/>
        <v>0.04633204633204633</v>
      </c>
      <c r="K56" s="43">
        <f t="shared" si="22"/>
        <v>0.034071550255536626</v>
      </c>
      <c r="L56" s="43">
        <f t="shared" si="23"/>
        <v>0.0375</v>
      </c>
      <c r="M56" s="44">
        <f t="shared" si="24"/>
        <v>0.04744136460554371</v>
      </c>
      <c r="N56" s="54">
        <f t="shared" si="25"/>
        <v>0.04633204633204633</v>
      </c>
      <c r="O56" s="43">
        <f t="shared" si="26"/>
        <v>0.06542056074766354</v>
      </c>
      <c r="P56" s="43">
        <f t="shared" si="27"/>
        <v>0.037783375314861464</v>
      </c>
      <c r="Q56" s="43">
        <f t="shared" si="28"/>
        <v>0.02310536044362292</v>
      </c>
      <c r="R56" s="43">
        <f t="shared" si="29"/>
        <v>0.055248618784530384</v>
      </c>
      <c r="S56" s="43">
        <f t="shared" si="30"/>
        <v>0.024424284717376135</v>
      </c>
      <c r="T56" s="43">
        <f t="shared" si="31"/>
        <v>0.04801920768307323</v>
      </c>
      <c r="U56" s="43">
        <f t="shared" si="32"/>
        <v>0.07926442612555486</v>
      </c>
      <c r="V56" s="44">
        <f t="shared" si="33"/>
        <v>0.048906789413118525</v>
      </c>
    </row>
    <row r="57" spans="2:22" ht="12.75">
      <c r="B57" s="40" t="s">
        <v>4</v>
      </c>
      <c r="C57" s="41" t="s">
        <v>11</v>
      </c>
      <c r="D57" s="54">
        <f t="shared" si="16"/>
        <v>0.03731687091126877</v>
      </c>
      <c r="E57" s="43">
        <f t="shared" si="17"/>
        <v>0.04133674895202608</v>
      </c>
      <c r="F57" s="43">
        <f t="shared" si="18"/>
        <v>0.021513353115727003</v>
      </c>
      <c r="G57" s="43">
        <f t="shared" si="19"/>
        <v>0.016835016835016835</v>
      </c>
      <c r="H57" s="44">
        <f t="shared" si="20"/>
        <v>0.03389830508474576</v>
      </c>
      <c r="I57" s="37" t="s">
        <v>52</v>
      </c>
      <c r="J57" s="54">
        <f t="shared" si="21"/>
        <v>0.03909266409266409</v>
      </c>
      <c r="K57" s="43">
        <f t="shared" si="22"/>
        <v>0.017035775127768313</v>
      </c>
      <c r="L57" s="43">
        <f t="shared" si="23"/>
        <v>0</v>
      </c>
      <c r="M57" s="44">
        <f t="shared" si="24"/>
        <v>0.04211087420042644</v>
      </c>
      <c r="N57" s="54">
        <f t="shared" si="25"/>
        <v>0.03909266409266409</v>
      </c>
      <c r="O57" s="43">
        <f t="shared" si="26"/>
        <v>0.018691588785046728</v>
      </c>
      <c r="P57" s="43">
        <f t="shared" si="27"/>
        <v>0.037783375314861464</v>
      </c>
      <c r="Q57" s="43">
        <f t="shared" si="28"/>
        <v>0.02310536044362292</v>
      </c>
      <c r="R57" s="43">
        <f t="shared" si="29"/>
        <v>0.05985267034990792</v>
      </c>
      <c r="S57" s="43">
        <f t="shared" si="30"/>
        <v>0.045359385903698535</v>
      </c>
      <c r="T57" s="43">
        <f t="shared" si="31"/>
        <v>0.045018007202881155</v>
      </c>
      <c r="U57" s="43">
        <f t="shared" si="32"/>
        <v>0.04121750158528852</v>
      </c>
      <c r="V57" s="44">
        <f t="shared" si="33"/>
        <v>0.028768699654775604</v>
      </c>
    </row>
    <row r="58" spans="2:22" ht="12.75">
      <c r="B58" s="40" t="s">
        <v>5</v>
      </c>
      <c r="C58" s="41" t="s">
        <v>11</v>
      </c>
      <c r="D58" s="54">
        <f t="shared" si="16"/>
        <v>0.023495807610798856</v>
      </c>
      <c r="E58" s="43">
        <f t="shared" si="17"/>
        <v>0.029110386585933862</v>
      </c>
      <c r="F58" s="43">
        <f t="shared" si="18"/>
        <v>0.002967359050445104</v>
      </c>
      <c r="G58" s="43">
        <f t="shared" si="19"/>
        <v>0</v>
      </c>
      <c r="H58" s="44">
        <f t="shared" si="20"/>
        <v>0</v>
      </c>
      <c r="I58" s="37" t="s">
        <v>52</v>
      </c>
      <c r="J58" s="54">
        <f t="shared" si="21"/>
        <v>0.024613899613899613</v>
      </c>
      <c r="K58" s="43">
        <f t="shared" si="22"/>
        <v>0.0068143100511073255</v>
      </c>
      <c r="L58" s="43">
        <f t="shared" si="23"/>
        <v>0.0625</v>
      </c>
      <c r="M58" s="44">
        <f t="shared" si="24"/>
        <v>0.02398720682302772</v>
      </c>
      <c r="N58" s="54">
        <f t="shared" si="25"/>
        <v>0.024613899613899613</v>
      </c>
      <c r="O58" s="43">
        <f t="shared" si="26"/>
        <v>0.028037383177570093</v>
      </c>
      <c r="P58" s="43">
        <f t="shared" si="27"/>
        <v>0.02518891687657431</v>
      </c>
      <c r="Q58" s="43">
        <f t="shared" si="28"/>
        <v>0.036968576709796676</v>
      </c>
      <c r="R58" s="43">
        <f t="shared" si="29"/>
        <v>0.013812154696132596</v>
      </c>
      <c r="S58" s="43">
        <f t="shared" si="30"/>
        <v>0.024424284717376135</v>
      </c>
      <c r="T58" s="43">
        <f t="shared" si="31"/>
        <v>0.024009603841536616</v>
      </c>
      <c r="U58" s="43">
        <f t="shared" si="32"/>
        <v>0.025364616360177554</v>
      </c>
      <c r="V58" s="44">
        <f t="shared" si="33"/>
        <v>0.020138089758342925</v>
      </c>
    </row>
    <row r="59" spans="2:22" ht="12.75">
      <c r="B59" s="40" t="s">
        <v>6</v>
      </c>
      <c r="C59" s="41" t="s">
        <v>11</v>
      </c>
      <c r="D59" s="54">
        <f t="shared" si="16"/>
        <v>0.023495807610798856</v>
      </c>
      <c r="E59" s="43">
        <f t="shared" si="17"/>
        <v>0.027945971122496506</v>
      </c>
      <c r="F59" s="43">
        <f t="shared" si="18"/>
        <v>0.01483679525222552</v>
      </c>
      <c r="G59" s="43">
        <f t="shared" si="19"/>
        <v>0</v>
      </c>
      <c r="H59" s="44">
        <f t="shared" si="20"/>
        <v>0</v>
      </c>
      <c r="I59" s="37" t="s">
        <v>52</v>
      </c>
      <c r="J59" s="54">
        <f t="shared" si="21"/>
        <v>0.024613899613899613</v>
      </c>
      <c r="K59" s="43">
        <f t="shared" si="22"/>
        <v>0</v>
      </c>
      <c r="L59" s="43">
        <f t="shared" si="23"/>
        <v>0</v>
      </c>
      <c r="M59" s="44">
        <f t="shared" si="24"/>
        <v>0.027185501066098083</v>
      </c>
      <c r="N59" s="54">
        <f t="shared" si="25"/>
        <v>0.024613899613899613</v>
      </c>
      <c r="O59" s="43">
        <f t="shared" si="26"/>
        <v>0</v>
      </c>
      <c r="P59" s="43">
        <f t="shared" si="27"/>
        <v>0.012594458438287154</v>
      </c>
      <c r="Q59" s="43">
        <f t="shared" si="28"/>
        <v>0.018484288354898338</v>
      </c>
      <c r="R59" s="43">
        <f t="shared" si="29"/>
        <v>0.07826887661141804</v>
      </c>
      <c r="S59" s="43">
        <f t="shared" si="30"/>
        <v>0.017445917655268667</v>
      </c>
      <c r="T59" s="43">
        <f t="shared" si="31"/>
        <v>0.02701080432172869</v>
      </c>
      <c r="U59" s="43">
        <f t="shared" si="32"/>
        <v>0.012682308180088777</v>
      </c>
      <c r="V59" s="44">
        <f t="shared" si="33"/>
        <v>0.025891829689298044</v>
      </c>
    </row>
    <row r="60" spans="2:22" ht="12.75">
      <c r="B60" s="40" t="s">
        <v>7</v>
      </c>
      <c r="C60" s="41" t="s">
        <v>11</v>
      </c>
      <c r="D60" s="54">
        <f t="shared" si="16"/>
        <v>0.022113701280751866</v>
      </c>
      <c r="E60" s="43">
        <f t="shared" si="17"/>
        <v>0.022123893805309734</v>
      </c>
      <c r="F60" s="43">
        <f t="shared" si="18"/>
        <v>0.037091988130563795</v>
      </c>
      <c r="G60" s="43">
        <f t="shared" si="19"/>
        <v>0</v>
      </c>
      <c r="H60" s="44">
        <f t="shared" si="20"/>
        <v>0</v>
      </c>
      <c r="I60" s="37" t="s">
        <v>52</v>
      </c>
      <c r="J60" s="54">
        <f t="shared" si="21"/>
        <v>0.023166023166023165</v>
      </c>
      <c r="K60" s="43">
        <f t="shared" si="22"/>
        <v>0.017035775127768313</v>
      </c>
      <c r="L60" s="43">
        <f t="shared" si="23"/>
        <v>0.05</v>
      </c>
      <c r="M60" s="44">
        <f t="shared" si="24"/>
        <v>0.022921108742004266</v>
      </c>
      <c r="N60" s="54">
        <f t="shared" si="25"/>
        <v>0.023166023166023165</v>
      </c>
      <c r="O60" s="43">
        <f t="shared" si="26"/>
        <v>0.028037383177570093</v>
      </c>
      <c r="P60" s="43">
        <f t="shared" si="27"/>
        <v>0.012594458438287154</v>
      </c>
      <c r="Q60" s="43">
        <f t="shared" si="28"/>
        <v>0.009242144177449169</v>
      </c>
      <c r="R60" s="43">
        <f t="shared" si="29"/>
        <v>0.05985267034990792</v>
      </c>
      <c r="S60" s="43">
        <f t="shared" si="30"/>
        <v>0.034891835310537335</v>
      </c>
      <c r="T60" s="43">
        <f t="shared" si="31"/>
        <v>0.015006002400960384</v>
      </c>
      <c r="U60" s="43">
        <f t="shared" si="32"/>
        <v>0.02219403931515536</v>
      </c>
      <c r="V60" s="44">
        <f t="shared" si="33"/>
        <v>0.01726121979286536</v>
      </c>
    </row>
    <row r="61" spans="2:22" ht="12.75">
      <c r="B61" s="40" t="s">
        <v>8</v>
      </c>
      <c r="C61" s="41" t="s">
        <v>11</v>
      </c>
      <c r="D61" s="54">
        <f t="shared" si="16"/>
        <v>0.018888786510642217</v>
      </c>
      <c r="E61" s="43">
        <f t="shared" si="17"/>
        <v>0.019795062878435025</v>
      </c>
      <c r="F61" s="43">
        <f t="shared" si="18"/>
        <v>0.02596439169139466</v>
      </c>
      <c r="G61" s="43">
        <f t="shared" si="19"/>
        <v>0</v>
      </c>
      <c r="H61" s="44">
        <f t="shared" si="20"/>
        <v>0</v>
      </c>
      <c r="I61" s="37" t="s">
        <v>52</v>
      </c>
      <c r="J61" s="54">
        <f t="shared" si="21"/>
        <v>0.019787644787644786</v>
      </c>
      <c r="K61" s="43">
        <f t="shared" si="22"/>
        <v>0</v>
      </c>
      <c r="L61" s="43">
        <f t="shared" si="23"/>
        <v>0</v>
      </c>
      <c r="M61" s="44">
        <f t="shared" si="24"/>
        <v>0.02185501066098081</v>
      </c>
      <c r="N61" s="54">
        <f t="shared" si="25"/>
        <v>0.019787644787644786</v>
      </c>
      <c r="O61" s="43">
        <f t="shared" si="26"/>
        <v>0</v>
      </c>
      <c r="P61" s="43">
        <f t="shared" si="27"/>
        <v>0.02518891687657431</v>
      </c>
      <c r="Q61" s="43">
        <f t="shared" si="28"/>
        <v>0.018484288354898338</v>
      </c>
      <c r="R61" s="43">
        <f t="shared" si="29"/>
        <v>0.009208103130755065</v>
      </c>
      <c r="S61" s="43">
        <f t="shared" si="30"/>
        <v>0.027913468248429867</v>
      </c>
      <c r="T61" s="43">
        <f t="shared" si="31"/>
        <v>0.01800720288115246</v>
      </c>
      <c r="U61" s="43">
        <f t="shared" si="32"/>
        <v>0.012682308180088777</v>
      </c>
      <c r="V61" s="44">
        <f t="shared" si="33"/>
        <v>0.028768699654775604</v>
      </c>
    </row>
    <row r="62" spans="2:22" ht="12.75">
      <c r="B62" s="40" t="s">
        <v>1</v>
      </c>
      <c r="C62" s="41" t="s">
        <v>11</v>
      </c>
      <c r="D62" s="54">
        <f t="shared" si="16"/>
        <v>0.017045978070579563</v>
      </c>
      <c r="E62" s="43">
        <f t="shared" si="17"/>
        <v>0.01921285514671635</v>
      </c>
      <c r="F62" s="43">
        <f t="shared" si="18"/>
        <v>0.01483679525222552</v>
      </c>
      <c r="G62" s="43">
        <f t="shared" si="19"/>
        <v>0</v>
      </c>
      <c r="H62" s="44">
        <f t="shared" si="20"/>
        <v>0</v>
      </c>
      <c r="I62" s="37" t="s">
        <v>52</v>
      </c>
      <c r="J62" s="54">
        <f t="shared" si="21"/>
        <v>0.017857142857142856</v>
      </c>
      <c r="K62" s="43">
        <f t="shared" si="22"/>
        <v>0</v>
      </c>
      <c r="L62" s="43">
        <f t="shared" si="23"/>
        <v>0</v>
      </c>
      <c r="M62" s="44">
        <f t="shared" si="24"/>
        <v>0.019722814498933903</v>
      </c>
      <c r="N62" s="54">
        <f t="shared" si="25"/>
        <v>0.017857142857142856</v>
      </c>
      <c r="O62" s="43">
        <f t="shared" si="26"/>
        <v>0</v>
      </c>
      <c r="P62" s="43">
        <f t="shared" si="27"/>
        <v>0.012594458438287154</v>
      </c>
      <c r="Q62" s="43">
        <f t="shared" si="28"/>
        <v>0.027726432532347505</v>
      </c>
      <c r="R62" s="43">
        <f t="shared" si="29"/>
        <v>0.003683241252302026</v>
      </c>
      <c r="S62" s="43">
        <f t="shared" si="30"/>
        <v>0.017445917655268667</v>
      </c>
      <c r="T62" s="43">
        <f t="shared" si="31"/>
        <v>0.015006002400960384</v>
      </c>
      <c r="U62" s="43">
        <f t="shared" si="32"/>
        <v>0.025364616360177554</v>
      </c>
      <c r="V62" s="44">
        <f t="shared" si="33"/>
        <v>0.028768699654775604</v>
      </c>
    </row>
    <row r="63" spans="2:22" ht="12.75">
      <c r="B63" s="40" t="s">
        <v>10</v>
      </c>
      <c r="C63" s="41"/>
      <c r="D63" s="54">
        <f t="shared" si="16"/>
        <v>0.3494886206578826</v>
      </c>
      <c r="E63" s="43">
        <f t="shared" si="17"/>
        <v>0.392175128085701</v>
      </c>
      <c r="F63" s="43">
        <f t="shared" si="18"/>
        <v>0.2596439169139466</v>
      </c>
      <c r="G63" s="43">
        <f t="shared" si="19"/>
        <v>0.06734006734006734</v>
      </c>
      <c r="H63" s="44">
        <f t="shared" si="20"/>
        <v>0.11864406779661017</v>
      </c>
      <c r="I63" s="37" t="s">
        <v>52</v>
      </c>
      <c r="J63" s="54">
        <f t="shared" si="21"/>
        <v>0.32142857142857145</v>
      </c>
      <c r="K63" s="43">
        <f t="shared" si="22"/>
        <v>0.12436115843270869</v>
      </c>
      <c r="L63" s="43">
        <f t="shared" si="23"/>
        <v>0.2625</v>
      </c>
      <c r="M63" s="44">
        <f t="shared" si="24"/>
        <v>0.3358208955223881</v>
      </c>
      <c r="N63" s="54">
        <f t="shared" si="25"/>
        <v>0.32142857142857145</v>
      </c>
      <c r="O63" s="43">
        <f t="shared" si="26"/>
        <v>0.18691588785046728</v>
      </c>
      <c r="P63" s="43">
        <f t="shared" si="27"/>
        <v>0.24853064651553317</v>
      </c>
      <c r="Q63" s="43">
        <f t="shared" si="28"/>
        <v>0.2513863216266174</v>
      </c>
      <c r="R63" s="43">
        <f t="shared" si="29"/>
        <v>0.3149171270718232</v>
      </c>
      <c r="S63" s="43">
        <f t="shared" si="30"/>
        <v>0.31612002791346827</v>
      </c>
      <c r="T63" s="43">
        <f t="shared" si="31"/>
        <v>0.3397358943577431</v>
      </c>
      <c r="U63" s="43">
        <f t="shared" si="32"/>
        <v>0.346861128725428</v>
      </c>
      <c r="V63" s="44">
        <f t="shared" si="33"/>
        <v>0.4016110471806674</v>
      </c>
    </row>
    <row r="64" spans="2:22" ht="12.75"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59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2004-12-23T13:52:53Z</dcterms:created>
  <dcterms:modified xsi:type="dcterms:W3CDTF">2005-01-04T14:37:46Z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