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<sst xmlns="http://schemas.openxmlformats.org/spreadsheetml/2006/main" count="42" uniqueCount="38">
  <si>
    <t>State of Maryland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</si>
  <si>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</si>
  <si>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</si>
  <si>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</si>
  <si>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</si>
  <si>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</si>
  <si>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</si>
  <si>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</si>
  <si>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</si>
  <si>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</si>
  <si>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</si>
  <si>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</si>
  <si>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</si>
  <si>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</si>
  <si>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</si>
  <si>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</si>
  <si>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</si>
  <si>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</si>
  <si>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</si>
  <si>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</si>
  <si>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</si>
  <si>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</si>
  <si>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</si>
  <si>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</si>
  <si>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</si>
  <si>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Percent</t>
  </si>
  <si>
    <t>Change</t>
  </si>
  <si>
    <t>Total</t>
  </si>
  <si>
    <t>1990 Per</t>
  </si>
  <si>
    <t>Square Mile</t>
  </si>
  <si>
    <t>2000 Per</t>
  </si>
  <si>
    <t>1990-2000</t>
  </si>
  <si>
    <t xml:space="preserve">               Density</t>
  </si>
  <si>
    <t xml:space="preserve">              Land Area</t>
  </si>
  <si>
    <t xml:space="preserve">             Population</t>
  </si>
  <si>
    <t>Jurisdiction</t>
  </si>
  <si>
    <t>Prepared by the Maryland Department of Planning, Planning Data Services, March 2001.</t>
  </si>
  <si>
    <t xml:space="preserve">                               1990 AND 2000 POPULATION DENSITY PER SQUARE MILE FOR MARYLAND'S JURISDICTIONS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</si>
</sst>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%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7" xfId="0" applyNumberFormat="1" applyBorder="1" applyAlignment="1">
      <alignment horizontal="right"/>
    </xf>
    <xf numFmtId="164" fontId="0" fillId="0" borderId="16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/>
    </xf>
    <xf numFmtId="37" fontId="1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/>
    </xf>
    <xf numFmtId="37" fontId="0" fillId="0" borderId="15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" fontId="1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165" fontId="1" fillId="0" borderId="15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4" xfId="0" applyBorder="1" applyAlignment="1">
      <alignment/>
    </xf>
    <xf numFmtId="166" fontId="0" fillId="0" borderId="15" xfId="0" applyNumberFormat="1" applyFont="1" applyBorder="1" applyAlignment="1">
      <alignment/>
    </xf>
    <xf numFmtId="166" fontId="0" fillId="0" borderId="15" xfId="0" applyNumberFormat="1" applyBorder="1" applyAlignment="1">
      <alignment/>
    </xf>
    <xf numFmtId="166" fontId="1" fillId="0" borderId="15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0" fontId="1" fillId="0" borderId="0" xfId="0" applyFont="1" applyAlignment="1" quotePrefix="1">
      <alignment/>
    </xf>
    <xf numFmtId="164" fontId="0" fillId="0" borderId="15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9.7109375" style="0" customWidth="1"/>
    <col min="2" max="2" width="12.7109375" style="0" customWidth="1"/>
    <col min="3" max="3" width="12.7109375" style="3" customWidth="1"/>
    <col min="4" max="4" width="1.7109375" style="0" customWidth="1"/>
    <col min="5" max="6" width="12.7109375" style="0" customWidth="1"/>
    <col min="7" max="7" width="1.7109375" style="0" customWidth="1"/>
    <col min="8" max="9" width="12.7109375" style="0" customWidth="1"/>
    <col min="10" max="10" width="1.7109375" style="0" customWidth="1"/>
    <col min="11" max="11" width="10.7109375" style="0" customWidth="1"/>
  </cols>
  <sheetData>
    <row r="1" ht="12.75">
      <c r="A1" s="42" t="s">
        <v>37</v>
      </c>
    </row>
    <row r="2" ht="12.75">
      <c r="A2" s="42"/>
    </row>
    <row r="3" ht="12.75">
      <c r="A3" s="42"/>
    </row>
    <row r="5" spans="1:11" ht="12.75">
      <c r="A5" s="13"/>
      <c r="B5" s="4"/>
      <c r="C5" s="5"/>
      <c r="E5" s="4"/>
      <c r="F5" s="6"/>
      <c r="H5" s="8"/>
      <c r="I5" s="6"/>
      <c r="K5" s="9" t="s">
        <v>25</v>
      </c>
    </row>
    <row r="6" spans="1:11" ht="12.75">
      <c r="A6" s="28"/>
      <c r="B6" s="15" t="s">
        <v>33</v>
      </c>
      <c r="C6" s="7"/>
      <c r="E6" s="15" t="s">
        <v>34</v>
      </c>
      <c r="F6" s="7"/>
      <c r="H6" s="15" t="s">
        <v>32</v>
      </c>
      <c r="I6" s="16"/>
      <c r="J6" s="1"/>
      <c r="K6" s="10" t="s">
        <v>26</v>
      </c>
    </row>
    <row r="7" spans="1:11" ht="12.75">
      <c r="A7" s="28"/>
      <c r="B7" s="8"/>
      <c r="C7" s="14"/>
      <c r="E7" s="9"/>
      <c r="F7" s="9"/>
      <c r="G7" s="1"/>
      <c r="H7" s="9"/>
      <c r="I7" s="9"/>
      <c r="J7" s="1"/>
      <c r="K7" s="9"/>
    </row>
    <row r="8" spans="1:11" ht="12.75">
      <c r="A8" s="11" t="s">
        <v>35</v>
      </c>
      <c r="B8" s="17">
        <v>1990</v>
      </c>
      <c r="C8" s="11">
        <v>2000</v>
      </c>
      <c r="E8" s="11">
        <v>1990</v>
      </c>
      <c r="F8" s="11">
        <v>2000</v>
      </c>
      <c r="G8" s="1"/>
      <c r="H8" s="11" t="s">
        <v>28</v>
      </c>
      <c r="I8" s="11" t="s">
        <v>30</v>
      </c>
      <c r="J8" s="1"/>
      <c r="K8" s="11" t="s">
        <v>31</v>
      </c>
    </row>
    <row r="9" spans="1:11" ht="12.75">
      <c r="A9" s="37"/>
      <c r="B9" s="23" t="s">
        <v>29</v>
      </c>
      <c r="C9" s="10" t="s">
        <v>29</v>
      </c>
      <c r="E9" s="10" t="s">
        <v>27</v>
      </c>
      <c r="F9" s="10" t="s">
        <v>27</v>
      </c>
      <c r="G9" s="1"/>
      <c r="H9" s="10" t="s">
        <v>29</v>
      </c>
      <c r="I9" s="10" t="s">
        <v>29</v>
      </c>
      <c r="J9" s="1"/>
      <c r="K9" s="10"/>
    </row>
    <row r="10" spans="1:11" ht="12.75">
      <c r="A10" s="13"/>
      <c r="B10" s="4"/>
      <c r="C10" s="14"/>
      <c r="E10" s="9"/>
      <c r="F10" s="9"/>
      <c r="G10" s="1"/>
      <c r="H10" s="9"/>
      <c r="I10" s="9"/>
      <c r="J10" s="1"/>
      <c r="K10" s="9"/>
    </row>
    <row r="11" spans="1:11" ht="12.75">
      <c r="A11" s="28"/>
      <c r="B11" s="17"/>
      <c r="C11" s="12"/>
      <c r="E11" s="11"/>
      <c r="F11" s="11"/>
      <c r="G11" s="1"/>
      <c r="H11" s="11"/>
      <c r="I11" s="11"/>
      <c r="J11" s="1"/>
      <c r="K11" s="11"/>
    </row>
    <row r="12" spans="1:11" s="2" customFormat="1" ht="12.75">
      <c r="A12" s="36" t="s">
        <v>0</v>
      </c>
      <c r="B12" s="18">
        <v>9773.77968163629</v>
      </c>
      <c r="C12" s="24">
        <f>SUM(C14:C37)</f>
        <v>9773.77968163629</v>
      </c>
      <c r="E12" s="27">
        <v>4781468</v>
      </c>
      <c r="F12" s="31">
        <v>5296486</v>
      </c>
      <c r="H12" s="34">
        <f>+E12/B12</f>
        <v>489.21381039351445</v>
      </c>
      <c r="I12" s="34">
        <f>+F12/C12</f>
        <v>541.9076521595259</v>
      </c>
      <c r="K12" s="40">
        <v>0.10771127193573202</v>
      </c>
    </row>
    <row r="13" spans="1:11" ht="12.75">
      <c r="A13" s="28"/>
      <c r="B13" s="19"/>
      <c r="C13" s="25"/>
      <c r="E13" s="28"/>
      <c r="F13" s="32"/>
      <c r="H13" s="35"/>
      <c r="I13" s="35"/>
      <c r="K13" s="39"/>
    </row>
    <row r="14" spans="1:11" ht="12.75">
      <c r="A14" s="28" t="s">
        <v>1</v>
      </c>
      <c r="B14" s="20">
        <v>425.4177357276841</v>
      </c>
      <c r="C14" s="25">
        <v>425.4177357276841</v>
      </c>
      <c r="E14" s="29">
        <v>74946</v>
      </c>
      <c r="F14" s="32">
        <v>74930</v>
      </c>
      <c r="H14" s="43">
        <f aca="true" t="shared" si="0" ref="H14:H37">+E14/B14</f>
        <v>176.17037021694364</v>
      </c>
      <c r="I14" s="43">
        <f aca="true" t="shared" si="1" ref="I14:I37">+F14/C14</f>
        <v>176.13276012536477</v>
      </c>
      <c r="K14" s="38">
        <v>-0.0002134870440049316</v>
      </c>
    </row>
    <row r="15" spans="1:11" ht="12.75">
      <c r="A15" s="28" t="s">
        <v>2</v>
      </c>
      <c r="B15" s="20">
        <v>415.93619050128336</v>
      </c>
      <c r="C15" s="25">
        <v>415.93619050128336</v>
      </c>
      <c r="E15" s="29">
        <v>427239</v>
      </c>
      <c r="F15" s="32">
        <v>489656</v>
      </c>
      <c r="H15" s="43">
        <f t="shared" si="0"/>
        <v>1027.1743833713883</v>
      </c>
      <c r="I15" s="43">
        <f t="shared" si="1"/>
        <v>1177.2382667876773</v>
      </c>
      <c r="K15" s="38">
        <v>0.14609387251631975</v>
      </c>
    </row>
    <row r="16" spans="1:11" ht="12.75">
      <c r="A16" s="28" t="s">
        <v>3</v>
      </c>
      <c r="B16" s="20">
        <v>598.584348335122</v>
      </c>
      <c r="C16" s="25">
        <v>598.584348335122</v>
      </c>
      <c r="E16" s="29">
        <v>692134</v>
      </c>
      <c r="F16" s="32">
        <v>754292</v>
      </c>
      <c r="H16" s="43">
        <f t="shared" si="0"/>
        <v>1156.2848275687015</v>
      </c>
      <c r="I16" s="43">
        <f t="shared" si="1"/>
        <v>1260.1265002968369</v>
      </c>
      <c r="K16" s="38">
        <v>0.08980630918290373</v>
      </c>
    </row>
    <row r="17" spans="1:11" ht="12.75">
      <c r="A17" s="28" t="s">
        <v>4</v>
      </c>
      <c r="B17" s="20">
        <v>215.1733750663784</v>
      </c>
      <c r="C17" s="25">
        <v>215.1733750663784</v>
      </c>
      <c r="E17" s="29">
        <v>51372</v>
      </c>
      <c r="F17" s="32">
        <v>74563</v>
      </c>
      <c r="H17" s="43">
        <f t="shared" si="0"/>
        <v>238.74701033133096</v>
      </c>
      <c r="I17" s="43">
        <f t="shared" si="1"/>
        <v>346.525214734389</v>
      </c>
      <c r="K17" s="38">
        <v>0.4514326870668849</v>
      </c>
    </row>
    <row r="18" spans="1:11" ht="12.75">
      <c r="A18" s="28" t="s">
        <v>5</v>
      </c>
      <c r="B18" s="20">
        <v>320.1394385245101</v>
      </c>
      <c r="C18" s="25">
        <v>320.1394385245101</v>
      </c>
      <c r="E18" s="29">
        <v>27035</v>
      </c>
      <c r="F18" s="32">
        <v>29772</v>
      </c>
      <c r="H18" s="43">
        <f t="shared" si="0"/>
        <v>84.44757735754628</v>
      </c>
      <c r="I18" s="43">
        <f t="shared" si="1"/>
        <v>92.99697699607427</v>
      </c>
      <c r="K18" s="38">
        <v>0.10123913445533567</v>
      </c>
    </row>
    <row r="19" spans="1:11" ht="12.75">
      <c r="A19" s="28" t="s">
        <v>6</v>
      </c>
      <c r="B19" s="20">
        <v>449.1235204162572</v>
      </c>
      <c r="C19" s="25">
        <v>449.1235204162572</v>
      </c>
      <c r="E19" s="29">
        <v>123372</v>
      </c>
      <c r="F19" s="32">
        <v>150897</v>
      </c>
      <c r="H19" s="43">
        <f t="shared" si="0"/>
        <v>274.69503241704246</v>
      </c>
      <c r="I19" s="43">
        <f t="shared" si="1"/>
        <v>335.9810678811599</v>
      </c>
      <c r="K19" s="38">
        <v>0.22310572901468742</v>
      </c>
    </row>
    <row r="20" spans="1:11" ht="12.75">
      <c r="A20" s="28" t="s">
        <v>7</v>
      </c>
      <c r="B20" s="20">
        <v>348.1329616255563</v>
      </c>
      <c r="C20" s="25">
        <v>348.1329616255563</v>
      </c>
      <c r="E20" s="29">
        <v>71347</v>
      </c>
      <c r="F20" s="32">
        <v>85951</v>
      </c>
      <c r="H20" s="43">
        <f t="shared" si="0"/>
        <v>204.94181207908483</v>
      </c>
      <c r="I20" s="43">
        <f t="shared" si="1"/>
        <v>246.8913015264751</v>
      </c>
      <c r="K20" s="38">
        <v>0.2046897557010105</v>
      </c>
    </row>
    <row r="21" spans="1:11" ht="12.75">
      <c r="A21" s="28" t="s">
        <v>8</v>
      </c>
      <c r="B21" s="20">
        <v>460.9992814977144</v>
      </c>
      <c r="C21" s="25">
        <v>460.9992814977144</v>
      </c>
      <c r="E21" s="29">
        <v>101154</v>
      </c>
      <c r="F21" s="32">
        <v>120546</v>
      </c>
      <c r="H21" s="43">
        <f t="shared" si="0"/>
        <v>219.42333547975718</v>
      </c>
      <c r="I21" s="43">
        <f t="shared" si="1"/>
        <v>261.4884769632719</v>
      </c>
      <c r="K21" s="38">
        <v>0.19170769322023837</v>
      </c>
    </row>
    <row r="22" spans="1:11" ht="12.75">
      <c r="A22" s="28" t="s">
        <v>9</v>
      </c>
      <c r="B22" s="20">
        <v>557.5379214859225</v>
      </c>
      <c r="C22" s="25">
        <v>557.5379214859225</v>
      </c>
      <c r="E22" s="29">
        <v>30236</v>
      </c>
      <c r="F22" s="32">
        <v>30674</v>
      </c>
      <c r="H22" s="43">
        <f t="shared" si="0"/>
        <v>54.23128873353853</v>
      </c>
      <c r="I22" s="43">
        <f t="shared" si="1"/>
        <v>55.01688552098693</v>
      </c>
      <c r="K22" s="38">
        <v>0.014486043127397865</v>
      </c>
    </row>
    <row r="23" spans="1:11" ht="12.75">
      <c r="A23" s="28" t="s">
        <v>10</v>
      </c>
      <c r="B23" s="20">
        <v>662.8723441994597</v>
      </c>
      <c r="C23" s="25">
        <v>662.8723441994597</v>
      </c>
      <c r="E23" s="29">
        <v>150208</v>
      </c>
      <c r="F23" s="32">
        <v>195277</v>
      </c>
      <c r="H23" s="43">
        <f t="shared" si="0"/>
        <v>226.60169988145122</v>
      </c>
      <c r="I23" s="43">
        <f t="shared" si="1"/>
        <v>294.59216651410145</v>
      </c>
      <c r="K23" s="38">
        <v>0.3000439390711547</v>
      </c>
    </row>
    <row r="24" spans="1:11" ht="12.75">
      <c r="A24" s="28" t="s">
        <v>11</v>
      </c>
      <c r="B24" s="20">
        <v>647.9528375983135</v>
      </c>
      <c r="C24" s="25">
        <v>647.9528375983135</v>
      </c>
      <c r="E24" s="29">
        <v>28138</v>
      </c>
      <c r="F24" s="32">
        <v>29846</v>
      </c>
      <c r="H24" s="43">
        <f t="shared" si="0"/>
        <v>43.42600011490904</v>
      </c>
      <c r="I24" s="43">
        <f t="shared" si="1"/>
        <v>46.06199443562354</v>
      </c>
      <c r="K24" s="38">
        <v>0.06070083161560881</v>
      </c>
    </row>
    <row r="25" spans="1:11" ht="12.75">
      <c r="A25" s="28" t="s">
        <v>12</v>
      </c>
      <c r="B25" s="20">
        <v>440.34760681271683</v>
      </c>
      <c r="C25" s="25">
        <v>440.34760681271683</v>
      </c>
      <c r="E25" s="29">
        <v>182132</v>
      </c>
      <c r="F25" s="32">
        <v>218590</v>
      </c>
      <c r="H25" s="43">
        <f t="shared" si="0"/>
        <v>413.60960564380247</v>
      </c>
      <c r="I25" s="43">
        <f t="shared" si="1"/>
        <v>496.4032882616936</v>
      </c>
      <c r="K25" s="38">
        <v>0.20017350053807126</v>
      </c>
    </row>
    <row r="26" spans="1:11" ht="12.75">
      <c r="A26" s="28" t="s">
        <v>13</v>
      </c>
      <c r="B26" s="20">
        <v>252.03805313077527</v>
      </c>
      <c r="C26" s="25">
        <v>252.03805313077527</v>
      </c>
      <c r="E26" s="29">
        <v>187328</v>
      </c>
      <c r="F26" s="32">
        <v>247842</v>
      </c>
      <c r="H26" s="43">
        <f t="shared" si="0"/>
        <v>743.2528448503803</v>
      </c>
      <c r="I26" s="43">
        <f t="shared" si="1"/>
        <v>983.3515095095657</v>
      </c>
      <c r="K26" s="38">
        <v>0.3230376665527843</v>
      </c>
    </row>
    <row r="27" spans="1:11" ht="12.75">
      <c r="A27" s="28" t="s">
        <v>14</v>
      </c>
      <c r="B27" s="20">
        <v>279.43329717166813</v>
      </c>
      <c r="C27" s="25">
        <v>279.43329717166813</v>
      </c>
      <c r="E27" s="29">
        <v>17842</v>
      </c>
      <c r="F27" s="32">
        <v>19197</v>
      </c>
      <c r="H27" s="43">
        <f t="shared" si="0"/>
        <v>63.85065838821233</v>
      </c>
      <c r="I27" s="43">
        <f t="shared" si="1"/>
        <v>68.6997583835059</v>
      </c>
      <c r="K27" s="38">
        <v>0.07594440085192249</v>
      </c>
    </row>
    <row r="28" spans="1:11" ht="12.75">
      <c r="A28" s="28" t="s">
        <v>15</v>
      </c>
      <c r="B28" s="21">
        <v>494.445542</v>
      </c>
      <c r="C28" s="25">
        <v>495.5137869720646</v>
      </c>
      <c r="E28" s="29">
        <v>757027</v>
      </c>
      <c r="F28" s="32">
        <v>873341</v>
      </c>
      <c r="H28" s="43">
        <f t="shared" si="0"/>
        <v>1531.0624440820623</v>
      </c>
      <c r="I28" s="43">
        <f t="shared" si="1"/>
        <v>1762.4958638118296</v>
      </c>
      <c r="K28" s="38">
        <v>0.15115870722602803</v>
      </c>
    </row>
    <row r="29" spans="1:11" ht="12.75">
      <c r="A29" s="28" t="s">
        <v>16</v>
      </c>
      <c r="B29" s="21">
        <v>486.281256</v>
      </c>
      <c r="C29" s="25">
        <v>485.43042252932077</v>
      </c>
      <c r="E29" s="29">
        <v>729268</v>
      </c>
      <c r="F29" s="32">
        <v>801515</v>
      </c>
      <c r="H29" s="43">
        <f t="shared" si="0"/>
        <v>1499.6835493901908</v>
      </c>
      <c r="I29" s="43">
        <f t="shared" si="1"/>
        <v>1651.1429090573474</v>
      </c>
      <c r="K29" s="38">
        <v>0.10099421289827698</v>
      </c>
    </row>
    <row r="30" spans="1:11" ht="12.75">
      <c r="A30" s="28" t="s">
        <v>17</v>
      </c>
      <c r="B30" s="20">
        <v>372.2035484249197</v>
      </c>
      <c r="C30" s="25">
        <v>372.2035484249197</v>
      </c>
      <c r="E30" s="29">
        <v>33953</v>
      </c>
      <c r="F30" s="32">
        <v>40563</v>
      </c>
      <c r="H30" s="43">
        <f t="shared" si="0"/>
        <v>91.22159136763024</v>
      </c>
      <c r="I30" s="43">
        <f t="shared" si="1"/>
        <v>108.98069126867098</v>
      </c>
      <c r="K30" s="38">
        <v>0.19468088239625378</v>
      </c>
    </row>
    <row r="31" spans="1:11" ht="12.75">
      <c r="A31" s="28" t="s">
        <v>18</v>
      </c>
      <c r="B31" s="20">
        <v>361.24913992235486</v>
      </c>
      <c r="C31" s="25">
        <v>361.24913992235486</v>
      </c>
      <c r="E31" s="29">
        <v>75974</v>
      </c>
      <c r="F31" s="32">
        <v>86211</v>
      </c>
      <c r="H31" s="43">
        <f t="shared" si="0"/>
        <v>210.3091512310022</v>
      </c>
      <c r="I31" s="43">
        <f t="shared" si="1"/>
        <v>238.64693496164386</v>
      </c>
      <c r="K31" s="38">
        <v>0.13474346486956063</v>
      </c>
    </row>
    <row r="32" spans="1:11" ht="12.75">
      <c r="A32" s="28" t="s">
        <v>19</v>
      </c>
      <c r="B32" s="20">
        <v>327.2131725223401</v>
      </c>
      <c r="C32" s="25">
        <v>327.2131725223401</v>
      </c>
      <c r="E32" s="29">
        <v>23440</v>
      </c>
      <c r="F32" s="32">
        <v>24747</v>
      </c>
      <c r="H32" s="43">
        <f t="shared" si="0"/>
        <v>71.63525789414747</v>
      </c>
      <c r="I32" s="43">
        <f t="shared" si="1"/>
        <v>75.62959586631688</v>
      </c>
      <c r="K32" s="38">
        <v>0.055759385665529064</v>
      </c>
    </row>
    <row r="33" spans="1:11" ht="12.75">
      <c r="A33" s="28" t="s">
        <v>20</v>
      </c>
      <c r="B33" s="20">
        <v>269.1369191101376</v>
      </c>
      <c r="C33" s="25">
        <v>269.1369191101376</v>
      </c>
      <c r="E33" s="29">
        <v>30549</v>
      </c>
      <c r="F33" s="32">
        <v>33812</v>
      </c>
      <c r="H33" s="43">
        <f t="shared" si="0"/>
        <v>113.50728135331956</v>
      </c>
      <c r="I33" s="43">
        <f t="shared" si="1"/>
        <v>125.63122187693348</v>
      </c>
      <c r="K33" s="38">
        <v>0.10681200693967072</v>
      </c>
    </row>
    <row r="34" spans="1:11" ht="12.75">
      <c r="A34" s="28" t="s">
        <v>21</v>
      </c>
      <c r="B34" s="20">
        <v>458.13444417455156</v>
      </c>
      <c r="C34" s="25">
        <v>458.13444417455156</v>
      </c>
      <c r="E34" s="29">
        <v>121393</v>
      </c>
      <c r="F34" s="32">
        <v>131923</v>
      </c>
      <c r="H34" s="43">
        <f t="shared" si="0"/>
        <v>264.97243668006905</v>
      </c>
      <c r="I34" s="43">
        <f t="shared" si="1"/>
        <v>287.95695603654866</v>
      </c>
      <c r="K34" s="38">
        <v>0.08674305767218875</v>
      </c>
    </row>
    <row r="35" spans="1:11" ht="12.75">
      <c r="A35" s="28" t="s">
        <v>22</v>
      </c>
      <c r="B35" s="20">
        <v>377.16982385226817</v>
      </c>
      <c r="C35" s="25">
        <v>377.16982385226817</v>
      </c>
      <c r="E35" s="29">
        <v>74339</v>
      </c>
      <c r="F35" s="32">
        <v>84644</v>
      </c>
      <c r="H35" s="43">
        <f t="shared" si="0"/>
        <v>197.0968919006561</v>
      </c>
      <c r="I35" s="43">
        <f t="shared" si="1"/>
        <v>224.41880194836</v>
      </c>
      <c r="K35" s="38">
        <v>0.1386217194204926</v>
      </c>
    </row>
    <row r="36" spans="1:11" ht="12.75">
      <c r="A36" s="28" t="s">
        <v>23</v>
      </c>
      <c r="B36" s="20">
        <v>473.235440440681</v>
      </c>
      <c r="C36" s="25">
        <v>473.235440440681</v>
      </c>
      <c r="E36" s="29">
        <v>35028</v>
      </c>
      <c r="F36" s="32">
        <v>46543</v>
      </c>
      <c r="H36" s="43">
        <f t="shared" si="0"/>
        <v>74.01812503176352</v>
      </c>
      <c r="I36" s="43">
        <f t="shared" si="1"/>
        <v>98.35062216950352</v>
      </c>
      <c r="K36" s="38">
        <v>0.3287370103916867</v>
      </c>
    </row>
    <row r="37" spans="1:11" ht="12.75">
      <c r="A37" s="37" t="s">
        <v>24</v>
      </c>
      <c r="B37" s="22">
        <v>80.8040715942902</v>
      </c>
      <c r="C37" s="26">
        <v>80.8040715942902</v>
      </c>
      <c r="E37" s="30">
        <v>736014</v>
      </c>
      <c r="F37" s="33">
        <v>651154</v>
      </c>
      <c r="H37" s="44">
        <f t="shared" si="0"/>
        <v>9108.625165517135</v>
      </c>
      <c r="I37" s="44">
        <f t="shared" si="1"/>
        <v>8058.430561140337</v>
      </c>
      <c r="K37" s="41">
        <v>-0.11529671989934978</v>
      </c>
    </row>
    <row r="38" ht="12.75">
      <c r="B38" s="3"/>
    </row>
    <row r="39" ht="12.75">
      <c r="A39" t="s">
        <v>36</v>
      </c>
    </row>
  </sheetData>
  <sheetProtection/>
  <printOptions horizontalCentered="1" verticalCentered="1"/>
  <pageMargins left="0.75" right="0.75" top="0.75" bottom="0.7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Darlene Young</cp:lastModifiedBy>
  <cp:lastPrinted>2001-03-30T15:20:27Z</cp:lastPrinted>
  <dcterms:created xsi:type="dcterms:W3CDTF">2001-03-30T13:28:56Z</dcterms:created>
  <dcterms:modified xsi:type="dcterms:W3CDTF">2016-12-01T15:13:16Z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