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hnan\OneDrive\"/>
    </mc:Choice>
  </mc:AlternateContent>
  <xr:revisionPtr revIDLastSave="0" documentId="13_ncr:1_{AE336E37-BBB7-4FF2-886E-654B2162C3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les_Volume_Ag_Products" sheetId="4" r:id="rId1"/>
  </sheets>
  <definedNames>
    <definedName name="_xlnm.Print_Area" localSheetId="0">Sales_Volume_Ag_Products!$A$2:$S$45</definedName>
    <definedName name="_xlnm.Print_Titles" localSheetId="0">Sales_Volume_Ag_Products!$A:$A,Sales_Volume_Ag_Products!$2:$4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" l="1"/>
  <c r="C9" i="4"/>
  <c r="D9" i="4"/>
  <c r="B17" i="4"/>
  <c r="C17" i="4"/>
  <c r="D17" i="4"/>
  <c r="B22" i="4"/>
  <c r="C22" i="4"/>
  <c r="D22" i="4"/>
  <c r="B27" i="4"/>
  <c r="C27" i="4"/>
  <c r="D27" i="4"/>
  <c r="B32" i="4"/>
  <c r="C32" i="4"/>
  <c r="D32" i="4"/>
  <c r="B39" i="4"/>
  <c r="C39" i="4"/>
  <c r="D39" i="4"/>
  <c r="F27" i="4" l="1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E39" i="4"/>
  <c r="E32" i="4"/>
  <c r="E27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E22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E17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E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 Sundara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Alfred Sundara:</t>
        </r>
        <r>
          <rPr>
            <sz val="9"/>
            <color indexed="81"/>
            <rFont val="Tahoma"/>
            <family val="2"/>
          </rPr>
          <t xml:space="preserve">
2012 data not available. 2007 data on website</t>
        </r>
      </text>
    </comment>
  </commentList>
</comments>
</file>

<file path=xl/sharedStrings.xml><?xml version="1.0" encoding="utf-8"?>
<sst xmlns="http://schemas.openxmlformats.org/spreadsheetml/2006/main" count="132" uniqueCount="59">
  <si>
    <t>Sales of Selected Agricultural Products for Maryland and Jurisdictions, 2017</t>
  </si>
  <si>
    <t>Poultry and Eggs</t>
  </si>
  <si>
    <t>Nursery, Greenhouse, Floriculture, and Sod</t>
  </si>
  <si>
    <t>Milk and Other Dairy Products from Cows</t>
  </si>
  <si>
    <t>Corn</t>
  </si>
  <si>
    <t>Soybeans</t>
  </si>
  <si>
    <t>Cattle and Calves</t>
  </si>
  <si>
    <t>Wheat</t>
  </si>
  <si>
    <t>Horses, Ponies, Mules, Burros, and Donkeys</t>
  </si>
  <si>
    <t>Fruits, Tree Nuts, and Berries</t>
  </si>
  <si>
    <t>Barley</t>
  </si>
  <si>
    <t>Hogs and pigs</t>
  </si>
  <si>
    <t>Aquaculture</t>
  </si>
  <si>
    <t>Cut christmas trees and short-rotation woody crops</t>
  </si>
  <si>
    <t>Tobacco</t>
  </si>
  <si>
    <t>Sorghum</t>
  </si>
  <si>
    <t>MARYLAND</t>
  </si>
  <si>
    <t xml:space="preserve">  </t>
  </si>
  <si>
    <t>BALTIMORE REGION</t>
  </si>
  <si>
    <t>Anne Arundel</t>
  </si>
  <si>
    <t>-</t>
  </si>
  <si>
    <t>(D)</t>
  </si>
  <si>
    <t>Baltimore</t>
  </si>
  <si>
    <t>Carroll</t>
  </si>
  <si>
    <t>Harford</t>
  </si>
  <si>
    <t>Howard</t>
  </si>
  <si>
    <t>Baltimore City</t>
  </si>
  <si>
    <t>------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</si>
  <si>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</si>
  <si>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</si>
  <si>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</si>
  <si>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</si>
  <si>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</si>
  <si>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</si>
  <si>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(D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</si>
  <si>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</si>
  <si>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</si>
  <si>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</si>
  <si>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</si>
  <si>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</si>
  <si>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</si>
  <si>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</si>
  <si>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</si>
  <si>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</si>
  <si>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</si>
  <si>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</si>
  <si>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</si>
  <si>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</si>
  <si>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</si>
  <si>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</si>
  <si>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</si>
  <si>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</si>
  <si>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Prepared by the Maryland Department of Planning, January 2020.</t>
  </si>
  <si>
    <t>TOTALS</t>
  </si>
  <si>
    <t>Total Sales       All Commodities</t>
  </si>
  <si>
    <t> Total Sales Crops</t>
  </si>
  <si>
    <t>Total Sales Livestock</t>
  </si>
  <si>
    <t>SELECTED PRODUCTS</t>
  </si>
  <si>
    <t>Extracted from the 2017 Census of Agriculture. Values in thousands of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</si>
</sst>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7">
    <xf numFmtId="0" fontId="0" fillId="0" borderId="0" xfId="0"/>
    <xf numFmtId="164" fontId="0" fillId="0" borderId="2" xfId="0" applyNumberForma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0" fontId="2" fillId="0" borderId="0" xfId="0" applyFont="1" applyFill="1"/>
    <xf numFmtId="164" fontId="2" fillId="0" borderId="2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6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0" fontId="2" fillId="0" borderId="6" xfId="0" applyFont="1" applyFill="1" applyBorder="1"/>
    <xf numFmtId="0" fontId="0" fillId="0" borderId="8" xfId="0" applyFill="1" applyBorder="1"/>
    <xf numFmtId="164" fontId="0" fillId="0" borderId="4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0" fontId="0" fillId="0" borderId="9" xfId="0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164" fontId="0" fillId="0" borderId="2" xfId="0" applyNumberFormat="1" applyBorder="1"/>
    <xf numFmtId="164" fontId="0" fillId="0" borderId="7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2" fillId="0" borderId="7" xfId="0" applyNumberFormat="1" applyFont="1" applyBorder="1"/>
    <xf numFmtId="164" fontId="2" fillId="0" borderId="6" xfId="0" applyNumberFormat="1" applyFont="1" applyBorder="1"/>
    <xf numFmtId="164" fontId="2" fillId="0" borderId="2" xfId="0" applyNumberFormat="1" applyFont="1" applyBorder="1"/>
    <xf numFmtId="0" fontId="3" fillId="0" borderId="0" xfId="0" applyFont="1" applyFill="1" applyBorder="1" applyAlignment="1">
      <alignment horizontal="center"/>
    </xf>
    <xf numFmtId="0" fontId="0" fillId="0" borderId="9" xfId="0" applyFill="1" applyBorder="1"/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164" fontId="0" fillId="0" borderId="13" xfId="0" applyNumberFormat="1" applyBorder="1"/>
    <xf numFmtId="164" fontId="0" fillId="0" borderId="0" xfId="0" applyNumberFormat="1" applyBorder="1"/>
    <xf numFmtId="164" fontId="0" fillId="0" borderId="14" xfId="0" applyNumberFormat="1" applyFill="1" applyBorder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0" fillId="0" borderId="4" xfId="0" applyNumberFormat="1" applyBorder="1"/>
    <xf numFmtId="164" fontId="2" fillId="0" borderId="13" xfId="1" applyNumberFormat="1" applyFont="1" applyBorder="1"/>
    <xf numFmtId="0" fontId="3" fillId="0" borderId="0" xfId="0" applyFont="1" applyFill="1" applyBorder="1" applyAlignment="1"/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0" fillId="0" borderId="15" xfId="0" applyFill="1" applyBorder="1"/>
    <xf numFmtId="0" fontId="1" fillId="0" borderId="16" xfId="0" applyFont="1" applyFill="1" applyBorder="1"/>
    <xf numFmtId="0" fontId="1" fillId="0" borderId="4" xfId="0" applyFont="1" applyFill="1" applyBorder="1"/>
    <xf numFmtId="164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5"/>
  <sheetViews>
    <sheetView tabSelected="1" zoomScaleNormal="100" workbookViewId="0">
      <selection activeCell="B46" sqref="B46"/>
    </sheetView>
  </sheetViews>
  <sheetFormatPr defaultColWidth="17.7109375" defaultRowHeight="15" x14ac:dyDescent="0.25"/>
  <cols>
    <col min="1" max="1" width="31.7109375" style="2" customWidth="1"/>
    <col min="2" max="2" width="15.42578125" style="3" customWidth="1"/>
    <col min="3" max="4" width="12.7109375" style="3" customWidth="1"/>
    <col min="5" max="5" width="11.7109375" style="3" customWidth="1"/>
    <col min="6" max="6" width="15.140625" style="3" customWidth="1"/>
    <col min="7" max="7" width="15.42578125" style="3" customWidth="1"/>
    <col min="8" max="11" width="11.7109375" style="3" customWidth="1"/>
    <col min="12" max="12" width="15" style="3" customWidth="1"/>
    <col min="13" max="16" width="11.7109375" style="3" customWidth="1"/>
    <col min="17" max="17" width="15.42578125" style="3" customWidth="1"/>
    <col min="18" max="19" width="11.7109375" style="3" customWidth="1"/>
    <col min="20" max="16384" width="17.7109375" style="2"/>
  </cols>
  <sheetData>
    <row r="1" spans="1:22" ht="3.75" customHeight="1" x14ac:dyDescent="0.25"/>
    <row r="2" spans="1:22" ht="18.75" x14ac:dyDescent="0.3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47"/>
      <c r="U2" s="47"/>
      <c r="V2" s="47"/>
    </row>
    <row r="3" spans="1:22" ht="6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47"/>
      <c r="L3" s="47"/>
      <c r="N3" s="47"/>
      <c r="O3" s="47"/>
      <c r="P3" s="47"/>
      <c r="Q3" s="47"/>
      <c r="R3" s="47"/>
      <c r="S3" s="47"/>
      <c r="T3" s="47"/>
      <c r="U3" s="47"/>
      <c r="V3" s="47"/>
    </row>
    <row r="4" spans="1:22" x14ac:dyDescent="0.25">
      <c r="A4" s="29"/>
      <c r="B4" s="53" t="s">
        <v>53</v>
      </c>
      <c r="C4" s="54"/>
      <c r="D4" s="55"/>
      <c r="E4" s="53" t="s">
        <v>57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</row>
    <row r="5" spans="1:22" s="4" customFormat="1" ht="60" x14ac:dyDescent="0.25">
      <c r="A5" s="16"/>
      <c r="B5" s="35" t="s">
        <v>54</v>
      </c>
      <c r="C5" s="30" t="s">
        <v>55</v>
      </c>
      <c r="D5" s="42" t="s">
        <v>56</v>
      </c>
      <c r="E5" s="35" t="s">
        <v>1</v>
      </c>
      <c r="F5" s="32" t="s">
        <v>2</v>
      </c>
      <c r="G5" s="30" t="s">
        <v>3</v>
      </c>
      <c r="H5" s="32" t="s">
        <v>4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1" t="s">
        <v>10</v>
      </c>
      <c r="O5" s="31" t="s">
        <v>11</v>
      </c>
      <c r="P5" s="31" t="s">
        <v>12</v>
      </c>
      <c r="Q5" s="31" t="s">
        <v>13</v>
      </c>
      <c r="R5" s="31" t="s">
        <v>14</v>
      </c>
      <c r="S5" s="31" t="s">
        <v>15</v>
      </c>
      <c r="T5" s="5"/>
    </row>
    <row r="6" spans="1:22" ht="6" customHeight="1" x14ac:dyDescent="0.25">
      <c r="A6" s="9"/>
      <c r="B6" s="36"/>
      <c r="C6" s="1"/>
      <c r="D6" s="43"/>
      <c r="E6" s="36"/>
      <c r="F6" s="11"/>
      <c r="G6" s="1"/>
      <c r="H6" s="1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2" s="6" customFormat="1" x14ac:dyDescent="0.25">
      <c r="A7" s="12" t="s">
        <v>16</v>
      </c>
      <c r="B7" s="37">
        <v>2472805</v>
      </c>
      <c r="C7" s="38">
        <v>948125</v>
      </c>
      <c r="D7" s="26">
        <v>1524681</v>
      </c>
      <c r="E7" s="46">
        <v>1180970</v>
      </c>
      <c r="F7" s="17">
        <v>230493</v>
      </c>
      <c r="G7" s="27">
        <v>174468</v>
      </c>
      <c r="H7" s="17">
        <v>280846</v>
      </c>
      <c r="I7" s="20">
        <v>237140</v>
      </c>
      <c r="J7" s="7">
        <v>75041</v>
      </c>
      <c r="K7" s="7">
        <v>46890</v>
      </c>
      <c r="L7" s="7">
        <v>15189</v>
      </c>
      <c r="M7" s="7">
        <v>23704</v>
      </c>
      <c r="N7" s="20">
        <v>5754</v>
      </c>
      <c r="O7" s="7">
        <v>7250</v>
      </c>
      <c r="P7" s="7">
        <v>18232</v>
      </c>
      <c r="Q7" s="7">
        <v>2021</v>
      </c>
      <c r="R7" s="27">
        <v>1416</v>
      </c>
      <c r="S7" s="25">
        <v>3793</v>
      </c>
    </row>
    <row r="8" spans="1:22" ht="12.95" customHeight="1" x14ac:dyDescent="0.25">
      <c r="A8" s="9"/>
      <c r="B8" s="36"/>
      <c r="C8" s="1"/>
      <c r="D8" s="43"/>
      <c r="E8" s="36"/>
      <c r="F8" s="11"/>
      <c r="G8" s="1"/>
      <c r="H8" s="11"/>
      <c r="I8" s="1"/>
      <c r="J8" s="1"/>
      <c r="K8" s="1"/>
      <c r="L8" s="1"/>
      <c r="M8" s="1"/>
      <c r="N8" s="1"/>
      <c r="O8" s="1"/>
      <c r="P8" s="1" t="s">
        <v>17</v>
      </c>
      <c r="Q8" s="1"/>
      <c r="R8" s="1"/>
      <c r="S8" s="1"/>
    </row>
    <row r="9" spans="1:22" s="6" customFormat="1" x14ac:dyDescent="0.25">
      <c r="A9" s="12" t="s">
        <v>18</v>
      </c>
      <c r="B9" s="37">
        <f t="shared" ref="B9:S9" si="0">SUM(B10:B14)</f>
        <v>269263</v>
      </c>
      <c r="C9" s="7">
        <f t="shared" si="0"/>
        <v>201622</v>
      </c>
      <c r="D9" s="18">
        <f t="shared" si="0"/>
        <v>67643</v>
      </c>
      <c r="E9" s="37">
        <f t="shared" si="0"/>
        <v>1336</v>
      </c>
      <c r="F9" s="17">
        <f t="shared" si="0"/>
        <v>78454</v>
      </c>
      <c r="G9" s="7">
        <f t="shared" si="0"/>
        <v>33883</v>
      </c>
      <c r="H9" s="17">
        <f t="shared" si="0"/>
        <v>51103</v>
      </c>
      <c r="I9" s="7">
        <f t="shared" si="0"/>
        <v>30760</v>
      </c>
      <c r="J9" s="7">
        <f t="shared" si="0"/>
        <v>14238</v>
      </c>
      <c r="K9" s="7">
        <f t="shared" si="0"/>
        <v>5951</v>
      </c>
      <c r="L9" s="7">
        <f t="shared" si="0"/>
        <v>5242</v>
      </c>
      <c r="M9" s="7">
        <f t="shared" si="0"/>
        <v>4529</v>
      </c>
      <c r="N9" s="7">
        <f t="shared" si="0"/>
        <v>690</v>
      </c>
      <c r="O9" s="7">
        <f t="shared" si="0"/>
        <v>856</v>
      </c>
      <c r="P9" s="7">
        <f t="shared" si="0"/>
        <v>4093</v>
      </c>
      <c r="Q9" s="7">
        <f t="shared" si="0"/>
        <v>944</v>
      </c>
      <c r="R9" s="7">
        <f t="shared" si="0"/>
        <v>0</v>
      </c>
      <c r="S9" s="7">
        <f t="shared" si="0"/>
        <v>26</v>
      </c>
    </row>
    <row r="10" spans="1:22" x14ac:dyDescent="0.25">
      <c r="A10" s="9" t="s">
        <v>19</v>
      </c>
      <c r="B10" s="39">
        <v>18153</v>
      </c>
      <c r="C10" s="21">
        <v>12837</v>
      </c>
      <c r="D10" s="40">
        <v>5317</v>
      </c>
      <c r="E10" s="36">
        <v>0</v>
      </c>
      <c r="F10" s="11">
        <v>7793</v>
      </c>
      <c r="G10" s="1" t="s">
        <v>20</v>
      </c>
      <c r="H10" s="11">
        <v>1722</v>
      </c>
      <c r="I10" s="1">
        <v>1595</v>
      </c>
      <c r="J10" s="1">
        <v>503</v>
      </c>
      <c r="K10" s="1">
        <v>315</v>
      </c>
      <c r="L10" s="1">
        <v>422</v>
      </c>
      <c r="M10" s="1" t="s">
        <v>21</v>
      </c>
      <c r="N10" s="1" t="s">
        <v>21</v>
      </c>
      <c r="O10" s="1">
        <v>69</v>
      </c>
      <c r="P10" s="1">
        <v>4093</v>
      </c>
      <c r="Q10" s="1" t="s">
        <v>21</v>
      </c>
      <c r="R10" s="1">
        <v>0</v>
      </c>
      <c r="S10" s="1" t="s">
        <v>20</v>
      </c>
    </row>
    <row r="11" spans="1:22" x14ac:dyDescent="0.25">
      <c r="A11" s="9" t="s">
        <v>22</v>
      </c>
      <c r="B11" s="39">
        <v>67519</v>
      </c>
      <c r="C11" s="21">
        <v>58663</v>
      </c>
      <c r="D11" s="40">
        <v>8857</v>
      </c>
      <c r="E11" s="36">
        <v>776</v>
      </c>
      <c r="F11" s="11">
        <v>29576</v>
      </c>
      <c r="G11" s="1">
        <v>2242</v>
      </c>
      <c r="H11" s="11">
        <v>12576</v>
      </c>
      <c r="I11" s="1">
        <v>6985</v>
      </c>
      <c r="J11" s="1">
        <v>2390</v>
      </c>
      <c r="K11" s="1">
        <v>1341</v>
      </c>
      <c r="L11" s="1">
        <v>2662</v>
      </c>
      <c r="M11" s="1">
        <v>776</v>
      </c>
      <c r="N11" s="1">
        <v>253</v>
      </c>
      <c r="O11" s="1">
        <v>428</v>
      </c>
      <c r="P11" s="1">
        <v>0</v>
      </c>
      <c r="Q11" s="1">
        <v>116</v>
      </c>
      <c r="R11" s="1">
        <v>0</v>
      </c>
      <c r="S11" s="1" t="s">
        <v>20</v>
      </c>
    </row>
    <row r="12" spans="1:22" x14ac:dyDescent="0.25">
      <c r="A12" s="9" t="s">
        <v>23</v>
      </c>
      <c r="B12" s="39">
        <v>110447</v>
      </c>
      <c r="C12" s="21">
        <v>72493</v>
      </c>
      <c r="D12" s="40">
        <v>37954</v>
      </c>
      <c r="E12" s="36">
        <v>0</v>
      </c>
      <c r="F12" s="11">
        <v>19945</v>
      </c>
      <c r="G12" s="1">
        <v>24581</v>
      </c>
      <c r="H12" s="11">
        <v>22043</v>
      </c>
      <c r="I12" s="1">
        <v>13194</v>
      </c>
      <c r="J12" s="1">
        <v>6529</v>
      </c>
      <c r="K12" s="1">
        <v>2533</v>
      </c>
      <c r="L12" s="1">
        <v>0</v>
      </c>
      <c r="M12" s="1">
        <v>2739</v>
      </c>
      <c r="N12" s="1">
        <v>437</v>
      </c>
      <c r="O12" s="1">
        <v>111</v>
      </c>
      <c r="P12" s="1">
        <v>0</v>
      </c>
      <c r="Q12" s="1">
        <v>580</v>
      </c>
      <c r="R12" s="1">
        <v>0</v>
      </c>
      <c r="S12" s="1">
        <v>26</v>
      </c>
    </row>
    <row r="13" spans="1:22" x14ac:dyDescent="0.25">
      <c r="A13" s="9" t="s">
        <v>24</v>
      </c>
      <c r="B13" s="39">
        <v>45885</v>
      </c>
      <c r="C13" s="21">
        <v>34112</v>
      </c>
      <c r="D13" s="40">
        <v>11773</v>
      </c>
      <c r="E13" s="36">
        <v>560</v>
      </c>
      <c r="F13" s="11">
        <v>6900</v>
      </c>
      <c r="G13" s="1">
        <v>5862</v>
      </c>
      <c r="H13" s="11">
        <v>11578</v>
      </c>
      <c r="I13" s="1">
        <v>7522</v>
      </c>
      <c r="J13" s="1">
        <v>3792</v>
      </c>
      <c r="K13" s="1">
        <v>1481</v>
      </c>
      <c r="L13" s="1">
        <v>1019</v>
      </c>
      <c r="M13" s="1">
        <v>1014</v>
      </c>
      <c r="N13" s="1" t="s">
        <v>21</v>
      </c>
      <c r="O13" s="1">
        <v>183</v>
      </c>
      <c r="P13" s="1">
        <v>0</v>
      </c>
      <c r="Q13" s="1" t="s">
        <v>21</v>
      </c>
      <c r="R13" s="1">
        <v>0</v>
      </c>
      <c r="S13" s="1" t="s">
        <v>20</v>
      </c>
    </row>
    <row r="14" spans="1:22" x14ac:dyDescent="0.25">
      <c r="A14" s="9" t="s">
        <v>25</v>
      </c>
      <c r="B14" s="39">
        <v>27259</v>
      </c>
      <c r="C14" s="21">
        <v>23517</v>
      </c>
      <c r="D14" s="40">
        <v>3742</v>
      </c>
      <c r="E14" s="36">
        <v>0</v>
      </c>
      <c r="F14" s="11">
        <v>14240</v>
      </c>
      <c r="G14" s="1">
        <v>1198</v>
      </c>
      <c r="H14" s="11">
        <v>3184</v>
      </c>
      <c r="I14" s="1">
        <v>1464</v>
      </c>
      <c r="J14" s="1">
        <v>1024</v>
      </c>
      <c r="K14" s="1">
        <v>281</v>
      </c>
      <c r="L14" s="1">
        <v>1139</v>
      </c>
      <c r="M14" s="1" t="s">
        <v>21</v>
      </c>
      <c r="N14" s="1" t="s">
        <v>21</v>
      </c>
      <c r="O14" s="1">
        <v>65</v>
      </c>
      <c r="P14" s="1">
        <v>0</v>
      </c>
      <c r="Q14" s="1">
        <v>248</v>
      </c>
      <c r="R14" s="1">
        <v>0</v>
      </c>
      <c r="S14" s="1" t="s">
        <v>20</v>
      </c>
    </row>
    <row r="15" spans="1:22" x14ac:dyDescent="0.25">
      <c r="A15" s="9" t="s">
        <v>26</v>
      </c>
      <c r="B15" s="36" t="s">
        <v>27</v>
      </c>
      <c r="C15" s="1" t="s">
        <v>27</v>
      </c>
      <c r="D15" s="10" t="s">
        <v>27</v>
      </c>
      <c r="E15" s="36" t="s">
        <v>27</v>
      </c>
      <c r="F15" s="11" t="s">
        <v>27</v>
      </c>
      <c r="G15" s="1" t="s">
        <v>27</v>
      </c>
      <c r="H15" s="1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  <c r="R15" s="1" t="s">
        <v>27</v>
      </c>
      <c r="S15" s="1" t="s">
        <v>27</v>
      </c>
    </row>
    <row r="16" spans="1:22" ht="12.95" customHeight="1" x14ac:dyDescent="0.25">
      <c r="A16" s="9"/>
      <c r="B16" s="37"/>
      <c r="C16" s="7"/>
      <c r="D16" s="18"/>
      <c r="E16" s="36"/>
      <c r="F16" s="1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6" customFormat="1" x14ac:dyDescent="0.25">
      <c r="A17" s="12" t="s">
        <v>28</v>
      </c>
      <c r="B17" s="37">
        <f t="shared" ref="B17:S17" si="1">SUM(B18:B20)</f>
        <v>191732</v>
      </c>
      <c r="C17" s="7">
        <f t="shared" si="1"/>
        <v>116633</v>
      </c>
      <c r="D17" s="18">
        <f t="shared" si="1"/>
        <v>75099</v>
      </c>
      <c r="E17" s="37">
        <f t="shared" si="1"/>
        <v>3266</v>
      </c>
      <c r="F17" s="17">
        <f t="shared" si="1"/>
        <v>26564</v>
      </c>
      <c r="G17" s="7">
        <f t="shared" si="1"/>
        <v>46634</v>
      </c>
      <c r="H17" s="17">
        <f t="shared" si="1"/>
        <v>29508</v>
      </c>
      <c r="I17" s="7">
        <f t="shared" si="1"/>
        <v>26306</v>
      </c>
      <c r="J17" s="7">
        <f t="shared" si="1"/>
        <v>16782</v>
      </c>
      <c r="K17" s="7">
        <f t="shared" si="1"/>
        <v>4880</v>
      </c>
      <c r="L17" s="7">
        <f t="shared" si="1"/>
        <v>2655</v>
      </c>
      <c r="M17" s="7">
        <f t="shared" si="1"/>
        <v>4832</v>
      </c>
      <c r="N17" s="7">
        <f t="shared" si="1"/>
        <v>475</v>
      </c>
      <c r="O17" s="7">
        <f t="shared" si="1"/>
        <v>1386</v>
      </c>
      <c r="P17" s="7">
        <f t="shared" si="1"/>
        <v>0</v>
      </c>
      <c r="Q17" s="7">
        <f t="shared" si="1"/>
        <v>333</v>
      </c>
      <c r="R17" s="7">
        <f t="shared" si="1"/>
        <v>0</v>
      </c>
      <c r="S17" s="7">
        <f t="shared" si="1"/>
        <v>518</v>
      </c>
    </row>
    <row r="18" spans="1:19" x14ac:dyDescent="0.25">
      <c r="A18" s="9" t="s">
        <v>29</v>
      </c>
      <c r="B18" s="39">
        <v>131583</v>
      </c>
      <c r="C18" s="21">
        <v>63556</v>
      </c>
      <c r="D18" s="40">
        <v>68026</v>
      </c>
      <c r="E18" s="36">
        <v>3142</v>
      </c>
      <c r="F18" s="11">
        <v>5619</v>
      </c>
      <c r="G18" s="1">
        <v>45135</v>
      </c>
      <c r="H18" s="11">
        <v>19651</v>
      </c>
      <c r="I18" s="1">
        <v>19593</v>
      </c>
      <c r="J18" s="1">
        <v>14753</v>
      </c>
      <c r="K18" s="1">
        <v>4212</v>
      </c>
      <c r="L18" s="1">
        <v>1973</v>
      </c>
      <c r="M18" s="1">
        <v>2230</v>
      </c>
      <c r="N18" s="1">
        <v>475</v>
      </c>
      <c r="O18" s="1">
        <v>1308</v>
      </c>
      <c r="P18" s="1">
        <v>0</v>
      </c>
      <c r="Q18" s="1">
        <v>248</v>
      </c>
      <c r="R18" s="1">
        <v>0</v>
      </c>
      <c r="S18" s="1" t="s">
        <v>21</v>
      </c>
    </row>
    <row r="19" spans="1:19" x14ac:dyDescent="0.25">
      <c r="A19" s="9" t="s">
        <v>30</v>
      </c>
      <c r="B19" s="36">
        <v>42581</v>
      </c>
      <c r="C19" s="1">
        <v>37829</v>
      </c>
      <c r="D19" s="10">
        <v>4752</v>
      </c>
      <c r="E19" s="36">
        <v>0</v>
      </c>
      <c r="F19" s="11">
        <v>12911</v>
      </c>
      <c r="G19" s="1">
        <v>1499</v>
      </c>
      <c r="H19" s="11">
        <v>8001</v>
      </c>
      <c r="I19" s="1">
        <v>6713</v>
      </c>
      <c r="J19" s="1">
        <v>1504</v>
      </c>
      <c r="K19" s="1" t="s">
        <v>21</v>
      </c>
      <c r="L19" s="1">
        <v>595</v>
      </c>
      <c r="M19" s="1">
        <v>2412</v>
      </c>
      <c r="N19" s="1" t="s">
        <v>20</v>
      </c>
      <c r="O19" s="1">
        <v>0</v>
      </c>
      <c r="P19" s="1">
        <v>0</v>
      </c>
      <c r="Q19" s="1">
        <v>56</v>
      </c>
      <c r="R19" s="1">
        <v>0</v>
      </c>
      <c r="S19" s="1" t="s">
        <v>21</v>
      </c>
    </row>
    <row r="20" spans="1:19" x14ac:dyDescent="0.25">
      <c r="A20" s="9" t="s">
        <v>31</v>
      </c>
      <c r="B20" s="36">
        <v>17568</v>
      </c>
      <c r="C20" s="11">
        <v>15248</v>
      </c>
      <c r="D20" s="43">
        <v>2321</v>
      </c>
      <c r="E20" s="36">
        <v>124</v>
      </c>
      <c r="F20" s="11">
        <v>8034</v>
      </c>
      <c r="G20" s="1" t="s">
        <v>21</v>
      </c>
      <c r="H20" s="11">
        <v>1856</v>
      </c>
      <c r="I20" s="1" t="s">
        <v>21</v>
      </c>
      <c r="J20" s="1">
        <v>525</v>
      </c>
      <c r="K20" s="1">
        <v>668</v>
      </c>
      <c r="L20" s="1">
        <v>87</v>
      </c>
      <c r="M20" s="1">
        <v>190</v>
      </c>
      <c r="N20" s="1" t="s">
        <v>21</v>
      </c>
      <c r="O20" s="1">
        <v>78</v>
      </c>
      <c r="P20" s="1">
        <v>0</v>
      </c>
      <c r="Q20" s="1">
        <v>29</v>
      </c>
      <c r="R20" s="1">
        <v>0</v>
      </c>
      <c r="S20" s="1">
        <v>518</v>
      </c>
    </row>
    <row r="21" spans="1:19" ht="12.95" customHeight="1" x14ac:dyDescent="0.25">
      <c r="A21" s="9"/>
      <c r="B21" s="36"/>
      <c r="C21" s="11"/>
      <c r="D21" s="43"/>
      <c r="E21" s="36"/>
      <c r="F21" s="11"/>
      <c r="G21" s="1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6" customFormat="1" x14ac:dyDescent="0.25">
      <c r="A22" s="12" t="s">
        <v>32</v>
      </c>
      <c r="B22" s="37">
        <f t="shared" ref="B22:D22" si="2">SUM(B23:B25)</f>
        <v>46342</v>
      </c>
      <c r="C22" s="17">
        <f t="shared" si="2"/>
        <v>38605</v>
      </c>
      <c r="D22" s="44">
        <f t="shared" si="2"/>
        <v>7737</v>
      </c>
      <c r="E22" s="37">
        <f>SUM(E23:E25)</f>
        <v>480</v>
      </c>
      <c r="F22" s="17">
        <f t="shared" ref="F22:S22" si="3">SUM(F23:F25)</f>
        <v>3278</v>
      </c>
      <c r="G22" s="7">
        <f t="shared" si="3"/>
        <v>853</v>
      </c>
      <c r="H22" s="17">
        <f t="shared" si="3"/>
        <v>8832</v>
      </c>
      <c r="I22" s="7">
        <f t="shared" si="3"/>
        <v>9835</v>
      </c>
      <c r="J22" s="7">
        <f t="shared" si="3"/>
        <v>1797</v>
      </c>
      <c r="K22" s="7">
        <f t="shared" si="3"/>
        <v>3529</v>
      </c>
      <c r="L22" s="7">
        <f t="shared" si="3"/>
        <v>387</v>
      </c>
      <c r="M22" s="7">
        <f t="shared" si="3"/>
        <v>767</v>
      </c>
      <c r="N22" s="7">
        <f t="shared" si="3"/>
        <v>95</v>
      </c>
      <c r="O22" s="7">
        <f t="shared" si="3"/>
        <v>389</v>
      </c>
      <c r="P22" s="7">
        <f t="shared" si="3"/>
        <v>3159</v>
      </c>
      <c r="Q22" s="7">
        <f t="shared" si="3"/>
        <v>45</v>
      </c>
      <c r="R22" s="7">
        <f t="shared" si="3"/>
        <v>1109</v>
      </c>
      <c r="S22" s="7">
        <f t="shared" si="3"/>
        <v>940</v>
      </c>
    </row>
    <row r="23" spans="1:19" x14ac:dyDescent="0.25">
      <c r="A23" s="9" t="s">
        <v>33</v>
      </c>
      <c r="B23" s="36">
        <v>6322</v>
      </c>
      <c r="C23" s="21">
        <v>5701</v>
      </c>
      <c r="D23" s="40">
        <v>621</v>
      </c>
      <c r="E23" s="36">
        <v>28</v>
      </c>
      <c r="F23" s="11" t="s">
        <v>21</v>
      </c>
      <c r="G23" s="21" t="s">
        <v>20</v>
      </c>
      <c r="H23" s="19">
        <v>1561</v>
      </c>
      <c r="I23" s="1" t="s">
        <v>21</v>
      </c>
      <c r="J23" s="1">
        <v>430</v>
      </c>
      <c r="K23" s="1">
        <v>618</v>
      </c>
      <c r="L23" s="1">
        <v>0</v>
      </c>
      <c r="M23" s="1">
        <v>434</v>
      </c>
      <c r="N23" s="1">
        <v>5</v>
      </c>
      <c r="O23" s="1">
        <v>38</v>
      </c>
      <c r="P23" s="1">
        <v>0</v>
      </c>
      <c r="Q23" s="1" t="s">
        <v>34</v>
      </c>
      <c r="R23" s="1">
        <v>0</v>
      </c>
      <c r="S23" s="1">
        <v>232</v>
      </c>
    </row>
    <row r="24" spans="1:19" x14ac:dyDescent="0.25">
      <c r="A24" s="9" t="s">
        <v>35</v>
      </c>
      <c r="B24" s="36">
        <v>14065</v>
      </c>
      <c r="C24" s="21">
        <v>12439</v>
      </c>
      <c r="D24" s="40">
        <v>1626</v>
      </c>
      <c r="E24" s="36">
        <v>214</v>
      </c>
      <c r="F24" s="11">
        <v>899</v>
      </c>
      <c r="G24" s="21">
        <v>324</v>
      </c>
      <c r="H24" s="19">
        <v>2282</v>
      </c>
      <c r="I24" s="1">
        <v>3744</v>
      </c>
      <c r="J24" s="1">
        <v>462</v>
      </c>
      <c r="K24" s="1">
        <v>1532</v>
      </c>
      <c r="L24" s="1">
        <v>115</v>
      </c>
      <c r="M24" s="1" t="s">
        <v>34</v>
      </c>
      <c r="N24" s="1" t="s">
        <v>21</v>
      </c>
      <c r="O24" s="1">
        <v>93</v>
      </c>
      <c r="P24" s="1">
        <v>0</v>
      </c>
      <c r="Q24" s="1" t="s">
        <v>21</v>
      </c>
      <c r="R24" s="1">
        <v>0</v>
      </c>
      <c r="S24" s="1">
        <v>615</v>
      </c>
    </row>
    <row r="25" spans="1:19" x14ac:dyDescent="0.25">
      <c r="A25" s="9" t="s">
        <v>36</v>
      </c>
      <c r="B25" s="36">
        <v>25955</v>
      </c>
      <c r="C25" s="21">
        <v>20465</v>
      </c>
      <c r="D25" s="40">
        <v>5490</v>
      </c>
      <c r="E25" s="36">
        <v>238</v>
      </c>
      <c r="F25" s="11">
        <v>2379</v>
      </c>
      <c r="G25" s="21">
        <v>529</v>
      </c>
      <c r="H25" s="19">
        <v>4989</v>
      </c>
      <c r="I25" s="1">
        <v>6091</v>
      </c>
      <c r="J25" s="1">
        <v>905</v>
      </c>
      <c r="K25" s="1">
        <v>1379</v>
      </c>
      <c r="L25" s="1">
        <v>272</v>
      </c>
      <c r="M25" s="1">
        <v>333</v>
      </c>
      <c r="N25" s="1">
        <v>90</v>
      </c>
      <c r="O25" s="1">
        <v>258</v>
      </c>
      <c r="P25" s="1">
        <v>3159</v>
      </c>
      <c r="Q25" s="1">
        <v>45</v>
      </c>
      <c r="R25" s="1">
        <v>1109</v>
      </c>
      <c r="S25" s="1">
        <v>93</v>
      </c>
    </row>
    <row r="26" spans="1:19" ht="12.95" customHeight="1" x14ac:dyDescent="0.25">
      <c r="A26" s="9"/>
      <c r="B26" s="36"/>
      <c r="C26" s="1"/>
      <c r="D26" s="10"/>
      <c r="E26" s="36"/>
      <c r="F26" s="11"/>
      <c r="G26" s="1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6" customFormat="1" x14ac:dyDescent="0.25">
      <c r="A27" s="12" t="s">
        <v>37</v>
      </c>
      <c r="B27" s="37">
        <f t="shared" ref="B27:D27" si="4">SUM(B28:B30)</f>
        <v>186926</v>
      </c>
      <c r="C27" s="7">
        <f t="shared" si="4"/>
        <v>53404</v>
      </c>
      <c r="D27" s="18">
        <f t="shared" si="4"/>
        <v>133521</v>
      </c>
      <c r="E27" s="37">
        <f>SUM(E28:E30)</f>
        <v>5789</v>
      </c>
      <c r="F27" s="17">
        <f t="shared" ref="F27:S27" si="5">SUM(F28:F30)</f>
        <v>2100</v>
      </c>
      <c r="G27" s="7">
        <f t="shared" si="5"/>
        <v>56138</v>
      </c>
      <c r="H27" s="17">
        <f t="shared" si="5"/>
        <v>16964</v>
      </c>
      <c r="I27" s="7">
        <f t="shared" si="5"/>
        <v>9129</v>
      </c>
      <c r="J27" s="7">
        <f t="shared" si="5"/>
        <v>29455</v>
      </c>
      <c r="K27" s="7">
        <f t="shared" si="5"/>
        <v>2292</v>
      </c>
      <c r="L27" s="7">
        <f t="shared" si="5"/>
        <v>31</v>
      </c>
      <c r="M27" s="7">
        <f t="shared" si="5"/>
        <v>7215</v>
      </c>
      <c r="N27" s="7">
        <f t="shared" si="5"/>
        <v>430</v>
      </c>
      <c r="O27" s="7">
        <f t="shared" si="5"/>
        <v>833</v>
      </c>
      <c r="P27" s="7">
        <f t="shared" si="5"/>
        <v>0</v>
      </c>
      <c r="Q27" s="7">
        <f t="shared" si="5"/>
        <v>195</v>
      </c>
      <c r="R27" s="7">
        <f t="shared" si="5"/>
        <v>0</v>
      </c>
      <c r="S27" s="7">
        <f t="shared" si="5"/>
        <v>196</v>
      </c>
    </row>
    <row r="28" spans="1:19" x14ac:dyDescent="0.25">
      <c r="A28" s="9" t="s">
        <v>38</v>
      </c>
      <c r="B28" s="36">
        <v>4165</v>
      </c>
      <c r="C28" s="21">
        <v>3042</v>
      </c>
      <c r="D28" s="40">
        <v>1123</v>
      </c>
      <c r="E28" s="36">
        <v>19</v>
      </c>
      <c r="F28" s="11">
        <v>10</v>
      </c>
      <c r="G28" s="1" t="s">
        <v>21</v>
      </c>
      <c r="H28" s="11">
        <v>430</v>
      </c>
      <c r="I28" s="1" t="s">
        <v>21</v>
      </c>
      <c r="J28" s="1">
        <v>890</v>
      </c>
      <c r="K28" s="1" t="s">
        <v>21</v>
      </c>
      <c r="L28" s="1">
        <v>31</v>
      </c>
      <c r="M28" s="1" t="s">
        <v>21</v>
      </c>
      <c r="N28" s="1" t="s">
        <v>21</v>
      </c>
      <c r="O28" s="1">
        <v>4</v>
      </c>
      <c r="P28" s="1">
        <v>0</v>
      </c>
      <c r="Q28" s="1">
        <v>1</v>
      </c>
      <c r="R28" s="1">
        <v>0</v>
      </c>
      <c r="S28" s="1" t="s">
        <v>20</v>
      </c>
    </row>
    <row r="29" spans="1:19" x14ac:dyDescent="0.25">
      <c r="A29" s="9" t="s">
        <v>39</v>
      </c>
      <c r="B29" s="36">
        <v>29036</v>
      </c>
      <c r="C29" s="21">
        <v>12312</v>
      </c>
      <c r="D29" s="40">
        <v>16723</v>
      </c>
      <c r="E29" s="36">
        <v>99</v>
      </c>
      <c r="F29" s="11">
        <v>535</v>
      </c>
      <c r="G29" s="1">
        <v>8049</v>
      </c>
      <c r="H29" s="11">
        <v>4507</v>
      </c>
      <c r="I29" s="1" t="s">
        <v>21</v>
      </c>
      <c r="J29" s="1">
        <v>8219</v>
      </c>
      <c r="K29" s="1" t="s">
        <v>21</v>
      </c>
      <c r="L29" s="1">
        <v>0</v>
      </c>
      <c r="M29" s="1">
        <v>512</v>
      </c>
      <c r="N29" s="1">
        <v>22</v>
      </c>
      <c r="O29" s="1">
        <v>150</v>
      </c>
      <c r="P29" s="1">
        <v>0</v>
      </c>
      <c r="Q29" s="1">
        <v>152</v>
      </c>
      <c r="R29" s="1">
        <v>0</v>
      </c>
      <c r="S29" s="1" t="s">
        <v>21</v>
      </c>
    </row>
    <row r="30" spans="1:19" x14ac:dyDescent="0.25">
      <c r="A30" s="9" t="s">
        <v>40</v>
      </c>
      <c r="B30" s="36">
        <v>153725</v>
      </c>
      <c r="C30" s="21">
        <v>38050</v>
      </c>
      <c r="D30" s="40">
        <v>115675</v>
      </c>
      <c r="E30" s="36">
        <v>5671</v>
      </c>
      <c r="F30" s="11">
        <v>1555</v>
      </c>
      <c r="G30" s="1">
        <v>48089</v>
      </c>
      <c r="H30" s="11">
        <v>12027</v>
      </c>
      <c r="I30" s="1">
        <v>9129</v>
      </c>
      <c r="J30" s="1">
        <v>20346</v>
      </c>
      <c r="K30" s="1">
        <v>2292</v>
      </c>
      <c r="L30" s="1">
        <v>0</v>
      </c>
      <c r="M30" s="1">
        <v>6703</v>
      </c>
      <c r="N30" s="1">
        <v>408</v>
      </c>
      <c r="O30" s="1">
        <v>679</v>
      </c>
      <c r="P30" s="1">
        <v>0</v>
      </c>
      <c r="Q30" s="1">
        <v>42</v>
      </c>
      <c r="R30" s="1">
        <v>0</v>
      </c>
      <c r="S30" s="1">
        <v>196</v>
      </c>
    </row>
    <row r="31" spans="1:19" ht="12.95" customHeight="1" x14ac:dyDescent="0.25">
      <c r="A31" s="9"/>
      <c r="B31" s="36"/>
      <c r="C31" s="1"/>
      <c r="D31" s="10"/>
      <c r="E31" s="36"/>
      <c r="F31" s="11"/>
      <c r="G31" s="1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6" customFormat="1" x14ac:dyDescent="0.25">
      <c r="A32" s="12" t="s">
        <v>41</v>
      </c>
      <c r="B32" s="37">
        <f t="shared" ref="B32:D32" si="6">SUM(B33:B37)</f>
        <v>774553</v>
      </c>
      <c r="C32" s="7">
        <f t="shared" si="6"/>
        <v>352179</v>
      </c>
      <c r="D32" s="18">
        <f t="shared" si="6"/>
        <v>422374</v>
      </c>
      <c r="E32" s="37">
        <f>SUM(E33:E37)</f>
        <v>314166</v>
      </c>
      <c r="F32" s="17">
        <f t="shared" ref="F32:S32" si="7">SUM(F33:F37)</f>
        <v>87304</v>
      </c>
      <c r="G32" s="7">
        <f t="shared" si="7"/>
        <v>31445</v>
      </c>
      <c r="H32" s="17">
        <f t="shared" si="7"/>
        <v>115589</v>
      </c>
      <c r="I32" s="7">
        <f t="shared" si="7"/>
        <v>100525</v>
      </c>
      <c r="J32" s="7">
        <f t="shared" si="7"/>
        <v>12152</v>
      </c>
      <c r="K32" s="7">
        <f t="shared" si="7"/>
        <v>19690</v>
      </c>
      <c r="L32" s="7">
        <f t="shared" si="7"/>
        <v>6749</v>
      </c>
      <c r="M32" s="7">
        <f t="shared" si="7"/>
        <v>3161</v>
      </c>
      <c r="N32" s="7">
        <f t="shared" si="7"/>
        <v>2960</v>
      </c>
      <c r="O32" s="7">
        <f t="shared" si="7"/>
        <v>378</v>
      </c>
      <c r="P32" s="7">
        <f t="shared" si="7"/>
        <v>0</v>
      </c>
      <c r="Q32" s="7">
        <f t="shared" si="7"/>
        <v>295</v>
      </c>
      <c r="R32" s="7">
        <f t="shared" si="7"/>
        <v>215</v>
      </c>
      <c r="S32" s="7">
        <f t="shared" si="7"/>
        <v>677</v>
      </c>
    </row>
    <row r="33" spans="1:19" x14ac:dyDescent="0.25">
      <c r="A33" s="9" t="s">
        <v>42</v>
      </c>
      <c r="B33" s="36">
        <v>277428</v>
      </c>
      <c r="C33" s="21">
        <v>70845</v>
      </c>
      <c r="D33" s="40">
        <v>206582</v>
      </c>
      <c r="E33" s="36">
        <v>193346</v>
      </c>
      <c r="F33" s="11">
        <v>5857</v>
      </c>
      <c r="G33" s="1" t="s">
        <v>21</v>
      </c>
      <c r="H33" s="19">
        <v>23458</v>
      </c>
      <c r="I33" s="1">
        <v>23295</v>
      </c>
      <c r="J33" s="1">
        <v>6574</v>
      </c>
      <c r="K33" s="1">
        <v>4726</v>
      </c>
      <c r="L33" s="1">
        <v>0</v>
      </c>
      <c r="M33" s="1">
        <v>550</v>
      </c>
      <c r="N33" s="1">
        <v>962</v>
      </c>
      <c r="O33" s="1">
        <v>12</v>
      </c>
      <c r="P33" s="1">
        <v>0</v>
      </c>
      <c r="Q33" s="1" t="s">
        <v>20</v>
      </c>
      <c r="R33" s="1">
        <v>0</v>
      </c>
      <c r="S33" s="1">
        <v>677</v>
      </c>
    </row>
    <row r="34" spans="1:19" x14ac:dyDescent="0.25">
      <c r="A34" s="9" t="s">
        <v>43</v>
      </c>
      <c r="B34" s="36">
        <v>136820</v>
      </c>
      <c r="C34" s="21">
        <v>78051</v>
      </c>
      <c r="D34" s="40">
        <v>58770</v>
      </c>
      <c r="E34" s="36">
        <v>0</v>
      </c>
      <c r="F34" s="11">
        <v>51169</v>
      </c>
      <c r="G34" s="1">
        <v>6043</v>
      </c>
      <c r="H34" s="19">
        <v>10794</v>
      </c>
      <c r="I34" s="1">
        <v>8842</v>
      </c>
      <c r="J34" s="1">
        <v>2181</v>
      </c>
      <c r="K34" s="1">
        <v>1419</v>
      </c>
      <c r="L34" s="1">
        <v>6423</v>
      </c>
      <c r="M34" s="1">
        <v>2023</v>
      </c>
      <c r="N34" s="1">
        <v>452</v>
      </c>
      <c r="O34" s="1">
        <v>0</v>
      </c>
      <c r="P34" s="1">
        <v>0</v>
      </c>
      <c r="Q34" s="1">
        <v>263</v>
      </c>
      <c r="R34" s="1">
        <v>215</v>
      </c>
      <c r="S34" s="1" t="s">
        <v>21</v>
      </c>
    </row>
    <row r="35" spans="1:19" x14ac:dyDescent="0.25">
      <c r="A35" s="9" t="s">
        <v>44</v>
      </c>
      <c r="B35" s="36">
        <v>111214</v>
      </c>
      <c r="C35" s="21">
        <v>68499</v>
      </c>
      <c r="D35" s="40">
        <v>42715</v>
      </c>
      <c r="E35" s="36">
        <v>16714</v>
      </c>
      <c r="F35" s="11">
        <v>12020</v>
      </c>
      <c r="G35" s="1">
        <v>19838</v>
      </c>
      <c r="H35" s="19">
        <v>26196</v>
      </c>
      <c r="I35" s="1">
        <v>22279</v>
      </c>
      <c r="J35" s="1">
        <v>2293</v>
      </c>
      <c r="K35" s="1">
        <v>5405</v>
      </c>
      <c r="L35" s="1">
        <v>0</v>
      </c>
      <c r="M35" s="1" t="s">
        <v>34</v>
      </c>
      <c r="N35" s="1">
        <v>268</v>
      </c>
      <c r="O35" s="1">
        <v>0</v>
      </c>
      <c r="P35" s="1">
        <v>0</v>
      </c>
      <c r="Q35" s="1" t="s">
        <v>21</v>
      </c>
      <c r="R35" s="1">
        <v>0</v>
      </c>
      <c r="S35" s="1" t="s">
        <v>21</v>
      </c>
    </row>
    <row r="36" spans="1:19" x14ac:dyDescent="0.25">
      <c r="A36" s="9" t="s">
        <v>45</v>
      </c>
      <c r="B36" s="36">
        <v>180556</v>
      </c>
      <c r="C36" s="21">
        <v>91607</v>
      </c>
      <c r="D36" s="40">
        <v>88949</v>
      </c>
      <c r="E36" s="36">
        <v>81679</v>
      </c>
      <c r="F36" s="11">
        <v>15506</v>
      </c>
      <c r="G36" s="1">
        <v>5564</v>
      </c>
      <c r="H36" s="22">
        <v>37759</v>
      </c>
      <c r="I36" s="1">
        <v>28450</v>
      </c>
      <c r="J36" s="1">
        <v>906</v>
      </c>
      <c r="K36" s="1">
        <v>4479</v>
      </c>
      <c r="L36" s="1">
        <v>326</v>
      </c>
      <c r="M36" s="1">
        <v>461</v>
      </c>
      <c r="N36" s="1">
        <v>716</v>
      </c>
      <c r="O36" s="1">
        <v>357</v>
      </c>
      <c r="P36" s="1">
        <v>0</v>
      </c>
      <c r="Q36" s="1">
        <v>32</v>
      </c>
      <c r="R36" s="1">
        <v>0</v>
      </c>
      <c r="S36" s="1" t="s">
        <v>21</v>
      </c>
    </row>
    <row r="37" spans="1:19" x14ac:dyDescent="0.25">
      <c r="A37" s="9" t="s">
        <v>46</v>
      </c>
      <c r="B37" s="36">
        <v>68535</v>
      </c>
      <c r="C37" s="21">
        <v>43177</v>
      </c>
      <c r="D37" s="40">
        <v>25358</v>
      </c>
      <c r="E37" s="36">
        <v>22427</v>
      </c>
      <c r="F37" s="11">
        <v>2752</v>
      </c>
      <c r="G37" s="1" t="s">
        <v>21</v>
      </c>
      <c r="H37" s="22">
        <v>17382</v>
      </c>
      <c r="I37" s="1">
        <v>17659</v>
      </c>
      <c r="J37" s="1">
        <v>198</v>
      </c>
      <c r="K37" s="1">
        <v>3661</v>
      </c>
      <c r="L37" s="1">
        <v>0</v>
      </c>
      <c r="M37" s="1">
        <v>127</v>
      </c>
      <c r="N37" s="1">
        <v>562</v>
      </c>
      <c r="O37" s="1">
        <v>9</v>
      </c>
      <c r="P37" s="1">
        <v>0</v>
      </c>
      <c r="Q37" s="1" t="s">
        <v>20</v>
      </c>
      <c r="R37" s="1">
        <v>0</v>
      </c>
      <c r="S37" s="1" t="s">
        <v>21</v>
      </c>
    </row>
    <row r="38" spans="1:19" ht="12.95" customHeight="1" x14ac:dyDescent="0.25">
      <c r="A38" s="9"/>
      <c r="B38" s="36"/>
      <c r="C38" s="1"/>
      <c r="D38" s="10"/>
      <c r="E38" s="36"/>
      <c r="F38" s="1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6" customFormat="1" x14ac:dyDescent="0.25">
      <c r="A39" s="12" t="s">
        <v>47</v>
      </c>
      <c r="B39" s="37">
        <f>SUM(B40:B43)</f>
        <v>1003989</v>
      </c>
      <c r="C39" s="7">
        <f t="shared" ref="C39:D39" si="8">SUM(C40:C43)</f>
        <v>185682</v>
      </c>
      <c r="D39" s="18">
        <f t="shared" si="8"/>
        <v>818307</v>
      </c>
      <c r="E39" s="37">
        <f>SUM(E40:E43)</f>
        <v>808166</v>
      </c>
      <c r="F39" s="17">
        <f t="shared" ref="F39:S39" si="9">SUM(F40:F43)</f>
        <v>30978</v>
      </c>
      <c r="G39" s="7">
        <f t="shared" si="9"/>
        <v>0</v>
      </c>
      <c r="H39" s="17">
        <f t="shared" si="9"/>
        <v>58850</v>
      </c>
      <c r="I39" s="7">
        <f t="shared" si="9"/>
        <v>56677</v>
      </c>
      <c r="J39" s="7">
        <f t="shared" si="9"/>
        <v>617</v>
      </c>
      <c r="K39" s="7">
        <f t="shared" si="9"/>
        <v>8328</v>
      </c>
      <c r="L39" s="7">
        <f t="shared" si="9"/>
        <v>125</v>
      </c>
      <c r="M39" s="7">
        <f t="shared" si="9"/>
        <v>21</v>
      </c>
      <c r="N39" s="7">
        <f t="shared" si="9"/>
        <v>354</v>
      </c>
      <c r="O39" s="7">
        <f t="shared" si="9"/>
        <v>116</v>
      </c>
      <c r="P39" s="7">
        <f t="shared" si="9"/>
        <v>1863</v>
      </c>
      <c r="Q39" s="7">
        <f t="shared" si="9"/>
        <v>0</v>
      </c>
      <c r="R39" s="7">
        <f t="shared" si="9"/>
        <v>1792</v>
      </c>
      <c r="S39" s="7">
        <f t="shared" si="9"/>
        <v>712</v>
      </c>
    </row>
    <row r="40" spans="1:19" x14ac:dyDescent="0.25">
      <c r="A40" s="9" t="s">
        <v>48</v>
      </c>
      <c r="B40" s="36">
        <v>188673</v>
      </c>
      <c r="C40" s="21">
        <v>57550</v>
      </c>
      <c r="D40" s="40">
        <v>131123</v>
      </c>
      <c r="E40" s="36">
        <v>124031</v>
      </c>
      <c r="F40" s="33" t="s">
        <v>21</v>
      </c>
      <c r="G40" s="1">
        <v>0</v>
      </c>
      <c r="H40" s="22">
        <v>16482</v>
      </c>
      <c r="I40" s="1">
        <v>22338</v>
      </c>
      <c r="J40" s="1">
        <v>95</v>
      </c>
      <c r="K40" s="1">
        <v>3854</v>
      </c>
      <c r="L40" s="1">
        <v>0</v>
      </c>
      <c r="M40" s="1" t="s">
        <v>21</v>
      </c>
      <c r="N40" s="1" t="s">
        <v>21</v>
      </c>
      <c r="O40" s="1">
        <v>116</v>
      </c>
      <c r="P40" s="1">
        <v>0</v>
      </c>
      <c r="Q40" s="1" t="s">
        <v>21</v>
      </c>
      <c r="R40" s="1">
        <v>0</v>
      </c>
      <c r="S40" s="1">
        <v>541</v>
      </c>
    </row>
    <row r="41" spans="1:19" x14ac:dyDescent="0.25">
      <c r="A41" s="9" t="s">
        <v>49</v>
      </c>
      <c r="B41" s="36">
        <v>262201</v>
      </c>
      <c r="C41" s="21">
        <v>22101</v>
      </c>
      <c r="D41" s="40">
        <v>240100</v>
      </c>
      <c r="E41" s="36">
        <v>239447</v>
      </c>
      <c r="F41" s="33" t="s">
        <v>21</v>
      </c>
      <c r="G41" s="1">
        <v>0</v>
      </c>
      <c r="H41" s="22">
        <v>8755</v>
      </c>
      <c r="I41" s="1">
        <v>9692</v>
      </c>
      <c r="J41" s="1">
        <v>117</v>
      </c>
      <c r="K41" s="1">
        <v>2149</v>
      </c>
      <c r="L41" s="1">
        <v>5</v>
      </c>
      <c r="M41" s="1" t="s">
        <v>21</v>
      </c>
      <c r="N41" s="1">
        <v>283</v>
      </c>
      <c r="O41" s="1">
        <v>0</v>
      </c>
      <c r="P41" s="1">
        <v>256</v>
      </c>
      <c r="Q41" s="1" t="s">
        <v>20</v>
      </c>
      <c r="R41" s="1">
        <v>1792</v>
      </c>
      <c r="S41" s="1" t="s">
        <v>21</v>
      </c>
    </row>
    <row r="42" spans="1:19" x14ac:dyDescent="0.25">
      <c r="A42" s="9" t="s">
        <v>50</v>
      </c>
      <c r="B42" s="36">
        <v>303984</v>
      </c>
      <c r="C42" s="21">
        <v>68341</v>
      </c>
      <c r="D42" s="40">
        <v>235642</v>
      </c>
      <c r="E42" s="36">
        <v>233932</v>
      </c>
      <c r="F42" s="33">
        <v>30978</v>
      </c>
      <c r="G42" s="1">
        <v>0</v>
      </c>
      <c r="H42" s="22">
        <v>15018</v>
      </c>
      <c r="I42" s="1">
        <v>9551</v>
      </c>
      <c r="J42" s="1">
        <v>245</v>
      </c>
      <c r="K42" s="1">
        <v>894</v>
      </c>
      <c r="L42" s="1">
        <v>120</v>
      </c>
      <c r="M42" s="1" t="s">
        <v>21</v>
      </c>
      <c r="N42" s="1">
        <v>71</v>
      </c>
      <c r="O42" s="1">
        <v>0</v>
      </c>
      <c r="P42" s="1">
        <v>1254</v>
      </c>
      <c r="Q42" s="1" t="s">
        <v>21</v>
      </c>
      <c r="R42" s="1">
        <v>0</v>
      </c>
      <c r="S42" s="1">
        <v>171</v>
      </c>
    </row>
    <row r="43" spans="1:19" x14ac:dyDescent="0.25">
      <c r="A43" s="13" t="s">
        <v>51</v>
      </c>
      <c r="B43" s="41">
        <v>249131</v>
      </c>
      <c r="C43" s="24">
        <v>37690</v>
      </c>
      <c r="D43" s="45">
        <v>211442</v>
      </c>
      <c r="E43" s="41">
        <v>210756</v>
      </c>
      <c r="F43" s="34" t="s">
        <v>21</v>
      </c>
      <c r="G43" s="8">
        <v>0</v>
      </c>
      <c r="H43" s="23">
        <v>18595</v>
      </c>
      <c r="I43" s="8">
        <v>15096</v>
      </c>
      <c r="J43" s="8">
        <v>160</v>
      </c>
      <c r="K43" s="8">
        <v>1431</v>
      </c>
      <c r="L43" s="8">
        <v>0</v>
      </c>
      <c r="M43" s="8">
        <v>21</v>
      </c>
      <c r="N43" s="8" t="s">
        <v>21</v>
      </c>
      <c r="O43" s="8">
        <v>0</v>
      </c>
      <c r="P43" s="8">
        <v>353</v>
      </c>
      <c r="Q43" s="8" t="s">
        <v>21</v>
      </c>
      <c r="R43" s="8">
        <v>0</v>
      </c>
      <c r="S43" s="8" t="s">
        <v>21</v>
      </c>
    </row>
    <row r="44" spans="1:19" x14ac:dyDescent="0.25">
      <c r="A44" s="50"/>
      <c r="B44" s="51" t="s">
        <v>52</v>
      </c>
      <c r="C44" s="48"/>
      <c r="D44" s="48"/>
      <c r="E44" s="48"/>
      <c r="F44" s="48"/>
      <c r="G44" s="48"/>
      <c r="H44" s="48"/>
      <c r="I44" s="48"/>
      <c r="J44" s="48"/>
      <c r="K44" s="51"/>
      <c r="L44" s="48"/>
      <c r="M44" s="48"/>
      <c r="N44" s="48"/>
      <c r="O44" s="48"/>
      <c r="P44" s="48"/>
      <c r="Q44" s="48"/>
      <c r="R44" s="48"/>
      <c r="S44" s="49"/>
    </row>
    <row r="45" spans="1:19" x14ac:dyDescent="0.25">
      <c r="A45" s="13"/>
      <c r="B45" s="52" t="s">
        <v>58</v>
      </c>
      <c r="C45" s="14"/>
      <c r="D45" s="14"/>
      <c r="E45" s="14"/>
      <c r="F45" s="14"/>
      <c r="G45" s="14"/>
      <c r="H45" s="14"/>
      <c r="I45" s="14"/>
      <c r="J45" s="14"/>
      <c r="K45" s="52"/>
      <c r="L45" s="14"/>
      <c r="M45" s="14"/>
      <c r="N45" s="14"/>
      <c r="O45" s="14"/>
      <c r="P45" s="14"/>
      <c r="Q45" s="14"/>
      <c r="R45" s="14"/>
      <c r="S45" s="15"/>
    </row>
  </sheetData>
  <mergeCells count="3">
    <mergeCell ref="B4:D4"/>
    <mergeCell ref="A2:S2"/>
    <mergeCell ref="E4:S4"/>
  </mergeCells>
  <pageMargins left="0.2" right="0.2" top="0.25" bottom="0.15" header="0" footer="0"/>
  <pageSetup scale="85" orientation="landscape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7A779D-FDBE-4EDD-9FE4-7A74C864AEAA}"/>
</file>

<file path=customXml/itemProps2.xml><?xml version="1.0" encoding="utf-8"?>
<ds:datastoreItem xmlns:ds="http://schemas.openxmlformats.org/officeDocument/2006/customXml" ds:itemID="{B2864C6F-C74E-41BA-99F3-E500811AE33E}"/>
</file>

<file path=customXml/itemProps3.xml><?xml version="1.0" encoding="utf-8"?>
<ds:datastoreItem xmlns:ds="http://schemas.openxmlformats.org/officeDocument/2006/customXml" ds:itemID="{50CD7405-40DB-4363-839A-631523576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Sales_Volume_Ag_Products</vt:lpstr>
      <vt:lpstr>Sales_Volume_Ag_Products!Print_Area</vt:lpstr>
      <vt:lpstr>Sales_Volume_Ag_Products!Print_Titles</vt:lpstr>
    </vt:vector>
  </TitlesOfParts>
  <Manager/>
  <Company>Maryland Dept.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krishnan</cp:lastModifiedBy>
  <cp:revision/>
  <cp:lastPrinted>2020-07-15T23:05:24Z</cp:lastPrinted>
  <dcterms:created xsi:type="dcterms:W3CDTF">2009-05-04T20:14:37Z</dcterms:created>
  <dcterms:modified xsi:type="dcterms:W3CDTF">2020-07-15T23:21:10Z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