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<sst xmlns="http://schemas.openxmlformats.org/spreadsheetml/2006/main" count="90" uniqueCount="28">
  <si>
    <t xml:space="preserve">         *****   </t>
  </si>
  <si>
    <t xml:space="preserve">Not a citizen 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</si>
  <si>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</si>
  <si>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</si>
  <si>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</si>
  <si>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</si>
  <si>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</si>
  <si>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</si>
  <si>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</si>
  <si>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</si>
  <si>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</si>
  <si>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</si>
  <si>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>Citizen</t>
  </si>
  <si>
    <t>Naturalized</t>
  </si>
  <si>
    <t>Born:</t>
  </si>
  <si>
    <t>Foreign</t>
  </si>
  <si>
    <t>Geography</t>
  </si>
  <si>
    <t xml:space="preserve">Pct of </t>
  </si>
  <si>
    <t>Total Pop</t>
  </si>
  <si>
    <t>Foreign Born</t>
  </si>
  <si>
    <t>Population:</t>
  </si>
  <si>
    <t xml:space="preserve">Total </t>
  </si>
  <si>
    <t>Calvert County</t>
  </si>
  <si>
    <t>Howard County</t>
  </si>
  <si>
    <t>* The Upper and Lower bound represent the 90 percent confidence interval for the estimate.</t>
  </si>
  <si>
    <t>Foreign Born by Citizenship Status: 2003</t>
  </si>
  <si>
    <t>Limits*</t>
  </si>
  <si>
    <t>Prepared by the Maryland Department of Planning, Planning Data Services; from the U.S. Census Bureau, American Community Survey (ACS), August 2004.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</si>
</sst>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#0"/>
    <numFmt numFmtId="165" formatCode="0.0%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165" fontId="2" fillId="0" borderId="15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2" width="13.28125" style="0" customWidth="1"/>
    <col min="3" max="3" width="12.8515625" style="0" customWidth="1"/>
    <col min="4" max="4" width="2.7109375" style="0" customWidth="1"/>
    <col min="5" max="5" width="12.28125" style="0" customWidth="1"/>
    <col min="6" max="6" width="11.421875" style="0" customWidth="1"/>
    <col min="7" max="7" width="2.7109375" style="0" customWidth="1"/>
    <col min="8" max="9" width="12.7109375" style="0" customWidth="1"/>
    <col min="10" max="10" width="2.7109375" style="0" customWidth="1"/>
    <col min="11" max="11" width="12.7109375" style="0" customWidth="1"/>
    <col min="12" max="12" width="12.57421875" style="0" customWidth="1"/>
    <col min="13" max="13" width="2.7109375" style="0" customWidth="1"/>
    <col min="14" max="14" width="13.8515625" style="0" customWidth="1"/>
    <col min="15" max="15" width="11.8515625" style="0" customWidth="1"/>
    <col min="16" max="16" width="13.28125" style="0" customWidth="1"/>
    <col min="17" max="17" width="2.7109375" style="0" customWidth="1"/>
    <col min="18" max="18" width="14.8515625" style="0" customWidth="1"/>
    <col min="19" max="19" width="12.28125" style="0" customWidth="1"/>
    <col min="20" max="20" width="11.57421875" style="0" customWidth="1"/>
    <col min="21" max="21" width="2.7109375" style="0" customWidth="1"/>
    <col min="22" max="22" width="15.57421875" style="0" customWidth="1"/>
    <col min="23" max="23" width="12.57421875" style="0" customWidth="1"/>
    <col min="24" max="24" width="12.7109375" style="0" customWidth="1"/>
  </cols>
  <sheetData>
    <row r="1" ht="15.75">
      <c r="A1" s="1"/>
    </row>
    <row r="2" ht="15.75">
      <c r="A2" s="1" t="s">
        <v>25</v>
      </c>
    </row>
    <row r="4" ht="13.5" thickBot="1"/>
    <row r="5" spans="1:198" ht="12.75">
      <c r="A5" s="32" t="s">
        <v>16</v>
      </c>
      <c r="B5" s="36" t="s">
        <v>26</v>
      </c>
      <c r="C5" s="44" t="s">
        <v>21</v>
      </c>
      <c r="E5" s="18" t="s">
        <v>15</v>
      </c>
      <c r="F5" s="54" t="s">
        <v>17</v>
      </c>
      <c r="H5" s="46" t="s">
        <v>13</v>
      </c>
      <c r="I5" s="19" t="s">
        <v>17</v>
      </c>
      <c r="K5" s="46" t="s">
        <v>1</v>
      </c>
      <c r="L5" s="19" t="s">
        <v>17</v>
      </c>
      <c r="M5" s="22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</row>
    <row r="6" spans="1:13" ht="13.5" thickBot="1">
      <c r="A6" s="11"/>
      <c r="B6" s="10"/>
      <c r="C6" s="45" t="s">
        <v>20</v>
      </c>
      <c r="E6" s="20" t="s">
        <v>14</v>
      </c>
      <c r="F6" s="55" t="s">
        <v>18</v>
      </c>
      <c r="H6" s="47" t="s">
        <v>12</v>
      </c>
      <c r="I6" s="21" t="s">
        <v>19</v>
      </c>
      <c r="K6" s="53"/>
      <c r="L6" s="21" t="s">
        <v>19</v>
      </c>
      <c r="M6" s="22"/>
    </row>
    <row r="7" spans="1:13" ht="12.75">
      <c r="A7" s="40"/>
      <c r="B7" s="17"/>
      <c r="C7" s="39"/>
      <c r="E7" s="40"/>
      <c r="F7" s="56"/>
      <c r="H7" s="48"/>
      <c r="I7" s="39"/>
      <c r="K7" s="48"/>
      <c r="L7" s="39"/>
      <c r="M7" s="13"/>
    </row>
    <row r="8" spans="1:13" s="5" customFormat="1" ht="12.75">
      <c r="A8" s="34" t="s">
        <v>2</v>
      </c>
      <c r="B8" s="23" t="s">
        <v>3</v>
      </c>
      <c r="C8" s="25">
        <v>282909885</v>
      </c>
      <c r="D8"/>
      <c r="E8" s="14">
        <v>33533945</v>
      </c>
      <c r="F8" s="57">
        <f>+E8/C8</f>
        <v>0.11853224923547652</v>
      </c>
      <c r="G8"/>
      <c r="H8" s="49">
        <v>13893436</v>
      </c>
      <c r="I8" s="41">
        <f>+H8/E8</f>
        <v>0.41430961970027685</v>
      </c>
      <c r="J8"/>
      <c r="K8" s="49">
        <v>19640509</v>
      </c>
      <c r="L8" s="41">
        <f>+K8/E8</f>
        <v>0.5856903802997232</v>
      </c>
      <c r="M8" s="26"/>
    </row>
    <row r="9" spans="1:13" s="9" customFormat="1" ht="12.75">
      <c r="A9" s="33" t="s">
        <v>2</v>
      </c>
      <c r="B9" s="37" t="s">
        <v>4</v>
      </c>
      <c r="C9" s="27" t="s">
        <v>0</v>
      </c>
      <c r="D9"/>
      <c r="E9" s="15">
        <v>33315946</v>
      </c>
      <c r="F9" s="58">
        <f>+E9/C8</f>
        <v>0.11776168938034809</v>
      </c>
      <c r="G9"/>
      <c r="H9" s="50">
        <v>13755311</v>
      </c>
      <c r="I9" s="42">
        <f aca="true" t="shared" si="0" ref="I9:I42">+H9/E9</f>
        <v>0.4128746936977266</v>
      </c>
      <c r="J9"/>
      <c r="K9" s="50">
        <v>19440636</v>
      </c>
      <c r="L9" s="42">
        <f aca="true" t="shared" si="1" ref="L9:L42">+K9/E9</f>
        <v>0.5835234575059042</v>
      </c>
      <c r="M9" s="28"/>
    </row>
    <row r="10" spans="1:13" s="9" customFormat="1" ht="12.75">
      <c r="A10" s="33" t="s">
        <v>2</v>
      </c>
      <c r="B10" s="37" t="s">
        <v>5</v>
      </c>
      <c r="C10" s="27" t="s">
        <v>0</v>
      </c>
      <c r="D10"/>
      <c r="E10" s="15">
        <v>33751944</v>
      </c>
      <c r="F10" s="58">
        <f>+E10/C8</f>
        <v>0.11930280909060495</v>
      </c>
      <c r="G10"/>
      <c r="H10" s="50">
        <v>14031561</v>
      </c>
      <c r="I10" s="42">
        <f t="shared" si="0"/>
        <v>0.4157260097373947</v>
      </c>
      <c r="J10"/>
      <c r="K10" s="50">
        <v>19840382</v>
      </c>
      <c r="L10" s="42">
        <f t="shared" si="1"/>
        <v>0.5878293114020336</v>
      </c>
      <c r="M10" s="28"/>
    </row>
    <row r="11" spans="1:13" ht="12.75">
      <c r="A11" s="12"/>
      <c r="B11" s="24"/>
      <c r="C11" s="27"/>
      <c r="E11" s="14"/>
      <c r="F11" s="57"/>
      <c r="H11" s="51"/>
      <c r="I11" s="42"/>
      <c r="K11" s="51"/>
      <c r="L11" s="42"/>
      <c r="M11" s="30"/>
    </row>
    <row r="12" spans="1:13" s="5" customFormat="1" ht="12.75">
      <c r="A12" s="34" t="s">
        <v>6</v>
      </c>
      <c r="B12" s="23" t="s">
        <v>3</v>
      </c>
      <c r="C12" s="25">
        <v>5372472</v>
      </c>
      <c r="D12"/>
      <c r="E12" s="14">
        <v>570950</v>
      </c>
      <c r="F12" s="57">
        <f>+E12/C12</f>
        <v>0.10627323883679617</v>
      </c>
      <c r="G12"/>
      <c r="H12" s="49">
        <v>255335</v>
      </c>
      <c r="I12" s="41">
        <f t="shared" si="0"/>
        <v>0.4472107890358175</v>
      </c>
      <c r="J12"/>
      <c r="K12" s="49">
        <v>315615</v>
      </c>
      <c r="L12" s="41">
        <f t="shared" si="1"/>
        <v>0.5527892109641825</v>
      </c>
      <c r="M12" s="26"/>
    </row>
    <row r="13" spans="1:13" s="9" customFormat="1" ht="12.75">
      <c r="A13" s="33" t="s">
        <v>6</v>
      </c>
      <c r="B13" s="37" t="s">
        <v>4</v>
      </c>
      <c r="C13" s="27" t="s">
        <v>0</v>
      </c>
      <c r="D13"/>
      <c r="E13" s="15">
        <v>549739</v>
      </c>
      <c r="F13" s="58">
        <f>+E13/C12</f>
        <v>0.10232514939119274</v>
      </c>
      <c r="G13"/>
      <c r="H13" s="50">
        <v>239521</v>
      </c>
      <c r="I13" s="42">
        <f t="shared" si="0"/>
        <v>0.43569948648358586</v>
      </c>
      <c r="J13"/>
      <c r="K13" s="50">
        <v>295232</v>
      </c>
      <c r="L13" s="42">
        <f t="shared" si="1"/>
        <v>0.5370403045809011</v>
      </c>
      <c r="M13" s="28"/>
    </row>
    <row r="14" spans="1:13" s="9" customFormat="1" ht="12.75">
      <c r="A14" s="33" t="s">
        <v>6</v>
      </c>
      <c r="B14" s="37" t="s">
        <v>5</v>
      </c>
      <c r="C14" s="27" t="s">
        <v>0</v>
      </c>
      <c r="D14"/>
      <c r="E14" s="15">
        <v>592161</v>
      </c>
      <c r="F14" s="58">
        <f>+E14/C12</f>
        <v>0.11022132828239961</v>
      </c>
      <c r="G14"/>
      <c r="H14" s="50">
        <v>271149</v>
      </c>
      <c r="I14" s="42">
        <f t="shared" si="0"/>
        <v>0.45789742992193</v>
      </c>
      <c r="J14"/>
      <c r="K14" s="50">
        <v>335998</v>
      </c>
      <c r="L14" s="42">
        <f t="shared" si="1"/>
        <v>0.5674098767058283</v>
      </c>
      <c r="M14" s="28"/>
    </row>
    <row r="15" spans="1:13" ht="12.75">
      <c r="A15" s="12"/>
      <c r="B15" s="24"/>
      <c r="C15" s="27"/>
      <c r="E15" s="14"/>
      <c r="F15" s="57"/>
      <c r="H15" s="51"/>
      <c r="I15" s="42"/>
      <c r="K15" s="51"/>
      <c r="L15" s="42"/>
      <c r="M15" s="30"/>
    </row>
    <row r="16" spans="1:13" s="5" customFormat="1" ht="12.75">
      <c r="A16" s="34" t="s">
        <v>7</v>
      </c>
      <c r="B16" s="23" t="s">
        <v>3</v>
      </c>
      <c r="C16" s="62">
        <v>490413</v>
      </c>
      <c r="D16"/>
      <c r="E16" s="14">
        <v>29207</v>
      </c>
      <c r="F16" s="57">
        <f>+E16/C16</f>
        <v>0.05955592531193096</v>
      </c>
      <c r="G16"/>
      <c r="H16" s="49">
        <v>13729</v>
      </c>
      <c r="I16" s="41">
        <f t="shared" si="0"/>
        <v>0.47005854760845</v>
      </c>
      <c r="J16"/>
      <c r="K16" s="49">
        <v>15478</v>
      </c>
      <c r="L16" s="41">
        <f t="shared" si="1"/>
        <v>0.52994145239155</v>
      </c>
      <c r="M16" s="26"/>
    </row>
    <row r="17" spans="1:13" s="9" customFormat="1" ht="12.75">
      <c r="A17" s="33" t="s">
        <v>7</v>
      </c>
      <c r="B17" s="37" t="s">
        <v>4</v>
      </c>
      <c r="C17" s="27" t="s">
        <v>0</v>
      </c>
      <c r="D17"/>
      <c r="E17" s="15">
        <v>23005</v>
      </c>
      <c r="F17" s="58">
        <f>+E17/C16</f>
        <v>0.046909441633888174</v>
      </c>
      <c r="G17"/>
      <c r="H17" s="50">
        <v>9526</v>
      </c>
      <c r="I17" s="42">
        <f t="shared" si="0"/>
        <v>0.4140838948054771</v>
      </c>
      <c r="J17"/>
      <c r="K17" s="50">
        <v>9147</v>
      </c>
      <c r="L17" s="42">
        <f t="shared" si="1"/>
        <v>0.3976092153879591</v>
      </c>
      <c r="M17" s="28"/>
    </row>
    <row r="18" spans="1:13" s="9" customFormat="1" ht="12.75">
      <c r="A18" s="33" t="s">
        <v>7</v>
      </c>
      <c r="B18" s="37" t="s">
        <v>5</v>
      </c>
      <c r="C18" s="27" t="s">
        <v>0</v>
      </c>
      <c r="D18"/>
      <c r="E18" s="15">
        <v>35409</v>
      </c>
      <c r="F18" s="58">
        <f>+E18/C16</f>
        <v>0.07220240898997375</v>
      </c>
      <c r="G18"/>
      <c r="H18" s="50">
        <v>17932</v>
      </c>
      <c r="I18" s="42">
        <f t="shared" si="0"/>
        <v>0.5064249202180237</v>
      </c>
      <c r="J18"/>
      <c r="K18" s="50">
        <v>21809</v>
      </c>
      <c r="L18" s="42">
        <f t="shared" si="1"/>
        <v>0.6159168572961676</v>
      </c>
      <c r="M18" s="28"/>
    </row>
    <row r="19" spans="1:13" ht="12.75">
      <c r="A19" s="12"/>
      <c r="B19" s="24"/>
      <c r="C19" s="27"/>
      <c r="E19" s="14"/>
      <c r="F19" s="57"/>
      <c r="H19" s="51"/>
      <c r="I19" s="42"/>
      <c r="K19" s="51"/>
      <c r="L19" s="42"/>
      <c r="M19" s="30"/>
    </row>
    <row r="20" spans="1:13" s="5" customFormat="1" ht="12.75">
      <c r="A20" s="34" t="s">
        <v>8</v>
      </c>
      <c r="B20" s="23" t="s">
        <v>3</v>
      </c>
      <c r="C20" s="25">
        <v>758930</v>
      </c>
      <c r="D20"/>
      <c r="E20" s="14">
        <v>64169</v>
      </c>
      <c r="F20" s="57">
        <f>+E20/C20</f>
        <v>0.0845519349610636</v>
      </c>
      <c r="G20"/>
      <c r="H20" s="49">
        <v>38085</v>
      </c>
      <c r="I20" s="41">
        <f t="shared" si="0"/>
        <v>0.593510885318456</v>
      </c>
      <c r="J20"/>
      <c r="K20" s="49">
        <v>26084</v>
      </c>
      <c r="L20" s="41">
        <f t="shared" si="1"/>
        <v>0.40648911468154403</v>
      </c>
      <c r="M20" s="26"/>
    </row>
    <row r="21" spans="1:13" s="9" customFormat="1" ht="12.75">
      <c r="A21" s="33" t="s">
        <v>8</v>
      </c>
      <c r="B21" s="37" t="s">
        <v>4</v>
      </c>
      <c r="C21" s="27" t="s">
        <v>0</v>
      </c>
      <c r="D21"/>
      <c r="E21" s="15">
        <v>54238</v>
      </c>
      <c r="F21" s="58">
        <f>+E21/C20</f>
        <v>0.07146640665146983</v>
      </c>
      <c r="G21"/>
      <c r="H21" s="50">
        <v>31686</v>
      </c>
      <c r="I21" s="42">
        <f t="shared" si="0"/>
        <v>0.584202957336185</v>
      </c>
      <c r="J21"/>
      <c r="K21" s="50">
        <v>18104</v>
      </c>
      <c r="L21" s="42">
        <f t="shared" si="1"/>
        <v>0.33378811903093775</v>
      </c>
      <c r="M21" s="28"/>
    </row>
    <row r="22" spans="1:13" s="9" customFormat="1" ht="12.75">
      <c r="A22" s="33" t="s">
        <v>8</v>
      </c>
      <c r="B22" s="37" t="s">
        <v>5</v>
      </c>
      <c r="C22" s="27" t="s">
        <v>0</v>
      </c>
      <c r="D22"/>
      <c r="E22" s="15">
        <v>74100</v>
      </c>
      <c r="F22" s="58">
        <f>+E22/C20</f>
        <v>0.09763746327065738</v>
      </c>
      <c r="G22"/>
      <c r="H22" s="50">
        <v>44484</v>
      </c>
      <c r="I22" s="42">
        <f t="shared" si="0"/>
        <v>0.6003238866396761</v>
      </c>
      <c r="J22"/>
      <c r="K22" s="50">
        <v>34064</v>
      </c>
      <c r="L22" s="42">
        <f t="shared" si="1"/>
        <v>0.45970310391363023</v>
      </c>
      <c r="M22" s="28"/>
    </row>
    <row r="23" spans="1:13" ht="12.75">
      <c r="A23" s="12"/>
      <c r="B23" s="24"/>
      <c r="C23" s="27"/>
      <c r="E23" s="14"/>
      <c r="F23" s="57"/>
      <c r="H23" s="51"/>
      <c r="I23" s="42"/>
      <c r="K23" s="51"/>
      <c r="L23" s="42"/>
      <c r="M23" s="30"/>
    </row>
    <row r="24" spans="1:13" s="5" customFormat="1" ht="12.75">
      <c r="A24" s="34" t="s">
        <v>9</v>
      </c>
      <c r="B24" s="23" t="s">
        <v>3</v>
      </c>
      <c r="C24" s="25">
        <v>602733</v>
      </c>
      <c r="D24"/>
      <c r="E24" s="14">
        <v>30107</v>
      </c>
      <c r="F24" s="57">
        <f>+E24/C24</f>
        <v>0.049950807405600824</v>
      </c>
      <c r="G24"/>
      <c r="H24" s="49">
        <v>13029</v>
      </c>
      <c r="I24" s="41">
        <f t="shared" si="0"/>
        <v>0.43275650181021025</v>
      </c>
      <c r="J24"/>
      <c r="K24" s="49">
        <v>17078</v>
      </c>
      <c r="L24" s="41">
        <f t="shared" si="1"/>
        <v>0.5672434981897897</v>
      </c>
      <c r="M24" s="26"/>
    </row>
    <row r="25" spans="1:13" s="9" customFormat="1" ht="12.75">
      <c r="A25" s="33" t="s">
        <v>9</v>
      </c>
      <c r="B25" s="37" t="s">
        <v>4</v>
      </c>
      <c r="C25" s="27" t="s">
        <v>0</v>
      </c>
      <c r="D25"/>
      <c r="E25" s="15">
        <v>23336</v>
      </c>
      <c r="F25" s="58">
        <f>+E25/C24</f>
        <v>0.03871697750081711</v>
      </c>
      <c r="G25"/>
      <c r="H25" s="50">
        <v>9321</v>
      </c>
      <c r="I25" s="42">
        <f t="shared" si="0"/>
        <v>0.3994257799108673</v>
      </c>
      <c r="J25"/>
      <c r="K25" s="50">
        <v>11758</v>
      </c>
      <c r="L25" s="42">
        <f t="shared" si="1"/>
        <v>0.5038567020911896</v>
      </c>
      <c r="M25" s="28"/>
    </row>
    <row r="26" spans="1:13" s="9" customFormat="1" ht="12.75">
      <c r="A26" s="33" t="s">
        <v>9</v>
      </c>
      <c r="B26" s="37" t="s">
        <v>5</v>
      </c>
      <c r="C26" s="27" t="s">
        <v>0</v>
      </c>
      <c r="D26"/>
      <c r="E26" s="15">
        <v>36878</v>
      </c>
      <c r="F26" s="58">
        <f>+E26/C24</f>
        <v>0.06118463731038453</v>
      </c>
      <c r="G26"/>
      <c r="H26" s="50">
        <v>16737</v>
      </c>
      <c r="I26" s="42">
        <f t="shared" si="0"/>
        <v>0.4538478225500298</v>
      </c>
      <c r="J26"/>
      <c r="K26" s="50">
        <v>22398</v>
      </c>
      <c r="L26" s="42">
        <f t="shared" si="1"/>
        <v>0.6073539779814524</v>
      </c>
      <c r="M26" s="28"/>
    </row>
    <row r="27" spans="1:13" ht="12.75">
      <c r="A27" s="12"/>
      <c r="B27" s="24"/>
      <c r="C27" s="27"/>
      <c r="E27" s="14"/>
      <c r="F27" s="57"/>
      <c r="H27" s="51"/>
      <c r="I27" s="42"/>
      <c r="K27" s="51"/>
      <c r="L27" s="42"/>
      <c r="M27" s="30"/>
    </row>
    <row r="28" spans="1:13" ht="12.75">
      <c r="A28" s="34" t="s">
        <v>22</v>
      </c>
      <c r="B28" s="23" t="s">
        <v>3</v>
      </c>
      <c r="C28" s="25">
        <v>83529</v>
      </c>
      <c r="E28" s="14">
        <v>681</v>
      </c>
      <c r="F28" s="57">
        <f>+E28/C28</f>
        <v>0.008152857091549042</v>
      </c>
      <c r="H28" s="49">
        <v>410</v>
      </c>
      <c r="I28" s="41">
        <f>+H28/E28</f>
        <v>0.6020558002936858</v>
      </c>
      <c r="K28" s="49">
        <v>271</v>
      </c>
      <c r="L28" s="41">
        <f>+K28/E28</f>
        <v>0.39794419970631423</v>
      </c>
      <c r="M28" s="30"/>
    </row>
    <row r="29" spans="1:13" ht="12.75">
      <c r="A29" s="12" t="s">
        <v>22</v>
      </c>
      <c r="B29" s="37" t="s">
        <v>4</v>
      </c>
      <c r="C29" s="27" t="s">
        <v>0</v>
      </c>
      <c r="E29" s="15">
        <v>331</v>
      </c>
      <c r="F29" s="58">
        <f>+E29/C28</f>
        <v>0.003962695590752912</v>
      </c>
      <c r="H29" s="50">
        <v>170</v>
      </c>
      <c r="I29" s="42">
        <f>+H29/E29</f>
        <v>0.513595166163142</v>
      </c>
      <c r="K29" s="50">
        <v>47</v>
      </c>
      <c r="L29" s="42">
        <f>+K29/E29</f>
        <v>0.1419939577039275</v>
      </c>
      <c r="M29" s="30"/>
    </row>
    <row r="30" spans="1:13" ht="12.75">
      <c r="A30" s="12" t="s">
        <v>22</v>
      </c>
      <c r="B30" s="37" t="s">
        <v>5</v>
      </c>
      <c r="C30" s="27" t="s">
        <v>0</v>
      </c>
      <c r="E30" s="15">
        <v>1031</v>
      </c>
      <c r="F30" s="58">
        <f>+E30/C28</f>
        <v>0.012343018592345174</v>
      </c>
      <c r="H30" s="50">
        <v>650</v>
      </c>
      <c r="I30" s="42">
        <f>+H30/E30</f>
        <v>0.6304558680892337</v>
      </c>
      <c r="K30" s="50">
        <v>495</v>
      </c>
      <c r="L30" s="42">
        <f>+K30/E30</f>
        <v>0.4801163918525703</v>
      </c>
      <c r="M30" s="30"/>
    </row>
    <row r="31" spans="1:13" ht="12.75">
      <c r="A31" s="12"/>
      <c r="B31" s="24"/>
      <c r="C31" s="61"/>
      <c r="E31" s="14"/>
      <c r="F31" s="57"/>
      <c r="H31" s="51"/>
      <c r="I31" s="42"/>
      <c r="K31" s="51"/>
      <c r="L31" s="42"/>
      <c r="M31" s="30"/>
    </row>
    <row r="32" spans="1:13" ht="12.75">
      <c r="A32" s="34" t="s">
        <v>23</v>
      </c>
      <c r="B32" s="23" t="s">
        <v>3</v>
      </c>
      <c r="C32" s="25">
        <v>260577</v>
      </c>
      <c r="E32" s="14">
        <v>30852</v>
      </c>
      <c r="F32" s="57">
        <f>+E32/C32</f>
        <v>0.11839878423652125</v>
      </c>
      <c r="H32" s="49">
        <v>17752</v>
      </c>
      <c r="I32" s="41">
        <f>+H32/E32</f>
        <v>0.5753921949954622</v>
      </c>
      <c r="K32" s="49">
        <v>13100</v>
      </c>
      <c r="L32" s="41">
        <f>+K32/E32</f>
        <v>0.4246078050045378</v>
      </c>
      <c r="M32" s="30"/>
    </row>
    <row r="33" spans="1:13" ht="12.75">
      <c r="A33" s="12" t="s">
        <v>23</v>
      </c>
      <c r="B33" s="37" t="s">
        <v>4</v>
      </c>
      <c r="C33" s="27" t="s">
        <v>0</v>
      </c>
      <c r="E33" s="15">
        <v>26469</v>
      </c>
      <c r="F33" s="58">
        <f>+E33/C32</f>
        <v>0.10157842019825233</v>
      </c>
      <c r="H33" s="50">
        <v>13636</v>
      </c>
      <c r="I33" s="42">
        <f>+H33/E33</f>
        <v>0.5151686878990517</v>
      </c>
      <c r="K33" s="50">
        <v>8525</v>
      </c>
      <c r="L33" s="42">
        <f>+K33/E33</f>
        <v>0.32207488004835844</v>
      </c>
      <c r="M33" s="30"/>
    </row>
    <row r="34" spans="1:13" ht="12.75">
      <c r="A34" s="12" t="s">
        <v>23</v>
      </c>
      <c r="B34" s="37" t="s">
        <v>5</v>
      </c>
      <c r="C34" s="27" t="s">
        <v>0</v>
      </c>
      <c r="E34" s="15">
        <v>35235</v>
      </c>
      <c r="F34" s="58">
        <f>+E34/C32</f>
        <v>0.13521914827479017</v>
      </c>
      <c r="H34" s="50">
        <v>21868</v>
      </c>
      <c r="I34" s="42">
        <f>+H34/E34</f>
        <v>0.6206328934298283</v>
      </c>
      <c r="K34" s="50">
        <v>17675</v>
      </c>
      <c r="L34" s="42">
        <f>+K34/E34</f>
        <v>0.501631900099333</v>
      </c>
      <c r="M34" s="30"/>
    </row>
    <row r="35" spans="1:13" ht="12.75">
      <c r="A35" s="12"/>
      <c r="B35" s="37"/>
      <c r="C35" s="27"/>
      <c r="E35" s="14"/>
      <c r="F35" s="57"/>
      <c r="H35" s="51"/>
      <c r="I35" s="42"/>
      <c r="K35" s="51"/>
      <c r="L35" s="42"/>
      <c r="M35" s="30"/>
    </row>
    <row r="36" spans="1:13" s="5" customFormat="1" ht="12.75">
      <c r="A36" s="34" t="s">
        <v>10</v>
      </c>
      <c r="B36" s="23" t="s">
        <v>3</v>
      </c>
      <c r="C36" s="25">
        <v>909411</v>
      </c>
      <c r="D36"/>
      <c r="E36" s="14">
        <v>258711</v>
      </c>
      <c r="F36" s="57">
        <f>+E36/C36</f>
        <v>0.2844819339110699</v>
      </c>
      <c r="G36"/>
      <c r="H36" s="49">
        <v>105362</v>
      </c>
      <c r="I36" s="41">
        <f t="shared" si="0"/>
        <v>0.40725751900769586</v>
      </c>
      <c r="J36"/>
      <c r="K36" s="49">
        <v>153349</v>
      </c>
      <c r="L36" s="41">
        <f t="shared" si="1"/>
        <v>0.5927424809923042</v>
      </c>
      <c r="M36" s="26"/>
    </row>
    <row r="37" spans="1:13" s="9" customFormat="1" ht="12.75">
      <c r="A37" s="33" t="s">
        <v>10</v>
      </c>
      <c r="B37" s="37" t="s">
        <v>4</v>
      </c>
      <c r="C37" s="27" t="s">
        <v>0</v>
      </c>
      <c r="D37"/>
      <c r="E37" s="15">
        <v>245171</v>
      </c>
      <c r="F37" s="58">
        <f>+E37/C36</f>
        <v>0.26959317624264495</v>
      </c>
      <c r="G37"/>
      <c r="H37" s="50">
        <v>96671</v>
      </c>
      <c r="I37" s="42">
        <f t="shared" si="0"/>
        <v>0.3943003046853013</v>
      </c>
      <c r="J37"/>
      <c r="K37" s="50">
        <v>139061</v>
      </c>
      <c r="L37" s="42">
        <f t="shared" si="1"/>
        <v>0.5672000358933152</v>
      </c>
      <c r="M37" s="28"/>
    </row>
    <row r="38" spans="1:13" s="9" customFormat="1" ht="12.75">
      <c r="A38" s="33" t="s">
        <v>10</v>
      </c>
      <c r="B38" s="37" t="s">
        <v>5</v>
      </c>
      <c r="C38" s="27" t="s">
        <v>0</v>
      </c>
      <c r="D38"/>
      <c r="E38" s="15">
        <v>272251</v>
      </c>
      <c r="F38" s="58">
        <f>+E38/C36</f>
        <v>0.29937069157949486</v>
      </c>
      <c r="G38"/>
      <c r="H38" s="50">
        <v>114053</v>
      </c>
      <c r="I38" s="42">
        <f t="shared" si="0"/>
        <v>0.41892591762748344</v>
      </c>
      <c r="J38"/>
      <c r="K38" s="50">
        <v>167637</v>
      </c>
      <c r="L38" s="42">
        <f t="shared" si="1"/>
        <v>0.615744294786796</v>
      </c>
      <c r="M38" s="28"/>
    </row>
    <row r="39" spans="1:13" ht="12.75">
      <c r="A39" s="12"/>
      <c r="B39" s="24"/>
      <c r="C39" s="29"/>
      <c r="E39" s="14"/>
      <c r="F39" s="57"/>
      <c r="H39" s="51"/>
      <c r="I39" s="42"/>
      <c r="K39" s="51"/>
      <c r="L39" s="42"/>
      <c r="M39" s="30"/>
    </row>
    <row r="40" spans="1:13" s="5" customFormat="1" ht="12.75">
      <c r="A40" s="34" t="s">
        <v>11</v>
      </c>
      <c r="B40" s="23" t="s">
        <v>3</v>
      </c>
      <c r="C40" s="25">
        <v>821368</v>
      </c>
      <c r="D40"/>
      <c r="E40" s="14">
        <v>114592</v>
      </c>
      <c r="F40" s="57">
        <f>+E40/C40</f>
        <v>0.13951359195878096</v>
      </c>
      <c r="G40"/>
      <c r="H40" s="49">
        <v>42673</v>
      </c>
      <c r="I40" s="41">
        <f t="shared" si="0"/>
        <v>0.37239074280927115</v>
      </c>
      <c r="J40"/>
      <c r="K40" s="49">
        <v>71919</v>
      </c>
      <c r="L40" s="41">
        <f t="shared" si="1"/>
        <v>0.6276092571907288</v>
      </c>
      <c r="M40" s="26"/>
    </row>
    <row r="41" spans="1:13" s="9" customFormat="1" ht="12.75">
      <c r="A41" s="33" t="s">
        <v>11</v>
      </c>
      <c r="B41" s="37" t="s">
        <v>4</v>
      </c>
      <c r="C41" s="27" t="s">
        <v>0</v>
      </c>
      <c r="D41"/>
      <c r="E41" s="15">
        <v>103905</v>
      </c>
      <c r="F41" s="58">
        <f>+E41/C40</f>
        <v>0.1265023716531445</v>
      </c>
      <c r="G41"/>
      <c r="H41" s="50">
        <v>35395</v>
      </c>
      <c r="I41" s="42">
        <f t="shared" si="0"/>
        <v>0.3406477070400847</v>
      </c>
      <c r="J41"/>
      <c r="K41" s="50">
        <v>62241</v>
      </c>
      <c r="L41" s="42">
        <f t="shared" si="1"/>
        <v>0.5990183340551465</v>
      </c>
      <c r="M41" s="28"/>
    </row>
    <row r="42" spans="1:13" s="9" customFormat="1" ht="13.5" thickBot="1">
      <c r="A42" s="35" t="s">
        <v>11</v>
      </c>
      <c r="B42" s="38" t="s">
        <v>5</v>
      </c>
      <c r="C42" s="31" t="s">
        <v>0</v>
      </c>
      <c r="D42"/>
      <c r="E42" s="16">
        <v>125279</v>
      </c>
      <c r="F42" s="59">
        <f>+E42/C40</f>
        <v>0.15252481226441741</v>
      </c>
      <c r="G42"/>
      <c r="H42" s="52">
        <v>49951</v>
      </c>
      <c r="I42" s="43">
        <f t="shared" si="0"/>
        <v>0.39871806128720694</v>
      </c>
      <c r="J42"/>
      <c r="K42" s="52">
        <v>81597</v>
      </c>
      <c r="L42" s="43">
        <f t="shared" si="1"/>
        <v>0.6513222487408105</v>
      </c>
      <c r="M42" s="28"/>
    </row>
    <row r="44" ht="12.75">
      <c r="A44" s="60" t="s">
        <v>24</v>
      </c>
    </row>
    <row r="45" ht="12.75">
      <c r="A45" t="s">
        <v>27</v>
      </c>
    </row>
    <row r="67" spans="3:198" ht="12.75">
      <c r="C67" s="4"/>
      <c r="E67" s="3"/>
      <c r="F67" s="3"/>
      <c r="H67" s="3"/>
      <c r="I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</row>
    <row r="68" spans="3:198" ht="12.75">
      <c r="C68" s="2"/>
      <c r="E68" s="3"/>
      <c r="F68" s="3"/>
      <c r="H68" s="3"/>
      <c r="I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</row>
    <row r="69" spans="3:198" ht="12.75">
      <c r="C69" s="2"/>
      <c r="E69" s="3"/>
      <c r="F69" s="3"/>
      <c r="H69" s="3"/>
      <c r="I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</row>
    <row r="70" spans="3:198" ht="12.75">
      <c r="C70" s="2"/>
      <c r="E70" s="3"/>
      <c r="F70" s="3"/>
      <c r="H70" s="3"/>
      <c r="I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</row>
    <row r="71" spans="3:198" ht="12.75">
      <c r="C71" s="2"/>
      <c r="E71" s="3"/>
      <c r="F71" s="3"/>
      <c r="H71" s="3"/>
      <c r="I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</row>
    <row r="72" spans="3:198" ht="12.75">
      <c r="C72" s="2"/>
      <c r="E72" s="3"/>
      <c r="F72" s="3"/>
      <c r="H72" s="3"/>
      <c r="I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</row>
    <row r="73" spans="3:198" ht="12.75">
      <c r="C73" s="2"/>
      <c r="E73" s="3"/>
      <c r="F73" s="3"/>
      <c r="H73" s="3"/>
      <c r="I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</row>
    <row r="74" spans="3:198" ht="12.75">
      <c r="C74" s="2"/>
      <c r="E74" s="3"/>
      <c r="F74" s="3"/>
      <c r="H74" s="3"/>
      <c r="I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</row>
    <row r="75" spans="3:198" ht="12.75">
      <c r="C75" s="2"/>
      <c r="E75" s="3"/>
      <c r="F75" s="3"/>
      <c r="H75" s="3"/>
      <c r="I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</row>
    <row r="76" spans="3:198" ht="12.75">
      <c r="C76" s="2"/>
      <c r="E76" s="3"/>
      <c r="F76" s="3"/>
      <c r="H76" s="3"/>
      <c r="I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</row>
    <row r="77" spans="3:198" ht="12.75">
      <c r="C77" s="2"/>
      <c r="E77" s="3"/>
      <c r="F77" s="3"/>
      <c r="H77" s="3"/>
      <c r="I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</row>
    <row r="78" spans="3:198" ht="12.75">
      <c r="C78" s="2"/>
      <c r="E78" s="3"/>
      <c r="F78" s="3"/>
      <c r="H78" s="3"/>
      <c r="I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</row>
    <row r="79" spans="3:198" ht="12.75">
      <c r="C79" s="2"/>
      <c r="E79" s="3"/>
      <c r="F79" s="3"/>
      <c r="H79" s="3"/>
      <c r="I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</row>
    <row r="80" spans="3:198" ht="12.75">
      <c r="C80" s="2"/>
      <c r="E80" s="3"/>
      <c r="F80" s="3"/>
      <c r="H80" s="3"/>
      <c r="I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</row>
    <row r="81" spans="3:198" s="5" customFormat="1" ht="12.75">
      <c r="C81" s="4"/>
      <c r="D81"/>
      <c r="E81" s="6"/>
      <c r="F81" s="6"/>
      <c r="G81"/>
      <c r="H81" s="6"/>
      <c r="I81" s="6"/>
      <c r="J81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</row>
    <row r="82" spans="3:198" ht="12.75">
      <c r="C82" s="2"/>
      <c r="E82" s="3"/>
      <c r="F82" s="3"/>
      <c r="H82" s="3"/>
      <c r="I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</row>
    <row r="83" spans="3:198" ht="12.75">
      <c r="C83" s="2"/>
      <c r="E83" s="3"/>
      <c r="F83" s="3"/>
      <c r="H83" s="3"/>
      <c r="I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</row>
    <row r="84" spans="3:198" ht="12.75">
      <c r="C84" s="4"/>
      <c r="E84" s="3"/>
      <c r="F84" s="3"/>
      <c r="H84" s="3"/>
      <c r="I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</row>
    <row r="85" spans="3:198" ht="12.75">
      <c r="C85" s="2"/>
      <c r="E85" s="3"/>
      <c r="F85" s="3"/>
      <c r="H85" s="3"/>
      <c r="I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</row>
    <row r="86" spans="3:198" ht="12.75">
      <c r="C86" s="2"/>
      <c r="E86" s="3"/>
      <c r="F86" s="3"/>
      <c r="H86" s="3"/>
      <c r="I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</row>
    <row r="87" spans="3:10" s="6" customFormat="1" ht="12.75">
      <c r="C87" s="8"/>
      <c r="D87"/>
      <c r="G87"/>
      <c r="J87"/>
    </row>
    <row r="88" spans="3:198" ht="12.75">
      <c r="C88" s="2"/>
      <c r="E88" s="3"/>
      <c r="F88" s="3"/>
      <c r="H88" s="3"/>
      <c r="I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</row>
    <row r="89" spans="3:198" ht="12.75">
      <c r="C89" s="2"/>
      <c r="E89" s="3"/>
      <c r="F89" s="3"/>
      <c r="H89" s="3"/>
      <c r="I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</row>
    <row r="90" spans="3:198" ht="12.75">
      <c r="C90" s="2"/>
      <c r="E90" s="3"/>
      <c r="F90" s="3"/>
      <c r="H90" s="3"/>
      <c r="I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</row>
    <row r="91" spans="3:198" ht="12.75">
      <c r="C91" s="2"/>
      <c r="E91" s="3"/>
      <c r="F91" s="3"/>
      <c r="H91" s="3"/>
      <c r="I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</row>
    <row r="92" spans="3:198" ht="12.75">
      <c r="C92" s="2"/>
      <c r="E92" s="3"/>
      <c r="F92" s="3"/>
      <c r="H92" s="3"/>
      <c r="I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</row>
    <row r="93" spans="3:198" ht="12.75">
      <c r="C93" s="2"/>
      <c r="E93" s="3"/>
      <c r="F93" s="3"/>
      <c r="H93" s="3"/>
      <c r="I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</row>
    <row r="94" spans="3:198" ht="12.75">
      <c r="C94" s="2"/>
      <c r="E94" s="3"/>
      <c r="F94" s="3"/>
      <c r="H94" s="3"/>
      <c r="I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</row>
    <row r="95" spans="3:198" ht="12.75">
      <c r="C95" s="2"/>
      <c r="E95" s="3"/>
      <c r="F95" s="3"/>
      <c r="H95" s="3"/>
      <c r="I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</row>
  </sheetData>
  <printOptions horizontalCentered="1" verticalCentered="1"/>
  <pageMargins left="0.25" right="0.25" top="0.5" bottom="0.5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MAppler</cp:lastModifiedBy>
  <cp:lastPrinted>2004-08-30T12:08:27Z</cp:lastPrinted>
  <dcterms:created xsi:type="dcterms:W3CDTF">2001-11-19T19:10:18Z</dcterms:created>
  <dcterms:modified xsi:type="dcterms:W3CDTF">2004-08-30T12:10:19Z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