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40" windowWidth="17955" windowHeight="11355"/>
  </bookViews>
  <sheets>
    <sheet name="3yrACS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15" i="1"/>
  <c r="F16" i="1"/>
  <c r="F20" i="1"/>
  <c r="F21" i="1"/>
  <c r="F25" i="1"/>
  <c r="F26" i="1"/>
  <c r="F30" i="1"/>
  <c r="F31" i="1"/>
  <c r="F37" i="1"/>
  <c r="F38" i="1"/>
  <c r="D7" i="1"/>
  <c r="D8" i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D16" i="1"/>
  <c r="D17" i="1"/>
  <c r="F17" i="1" s="1"/>
  <c r="D18" i="1"/>
  <c r="F18" i="1" s="1"/>
  <c r="D19" i="1"/>
  <c r="F19" i="1" s="1"/>
  <c r="D20" i="1"/>
  <c r="D21" i="1"/>
  <c r="D22" i="1"/>
  <c r="F22" i="1" s="1"/>
  <c r="D23" i="1"/>
  <c r="F23" i="1" s="1"/>
  <c r="D24" i="1"/>
  <c r="F24" i="1" s="1"/>
  <c r="D25" i="1"/>
  <c r="D26" i="1"/>
  <c r="D27" i="1"/>
  <c r="F27" i="1" s="1"/>
  <c r="D28" i="1"/>
  <c r="F28" i="1" s="1"/>
  <c r="D29" i="1"/>
  <c r="F29" i="1" s="1"/>
  <c r="D30" i="1"/>
  <c r="D31" i="1"/>
  <c r="D32" i="1"/>
  <c r="F32" i="1" s="1"/>
  <c r="D33" i="1"/>
  <c r="F33" i="1" s="1"/>
  <c r="D34" i="1"/>
  <c r="F34" i="1" s="1"/>
  <c r="D35" i="1"/>
  <c r="F35" i="1" s="1"/>
  <c r="D36" i="1"/>
  <c r="F36" i="1" s="1"/>
  <c r="D37" i="1"/>
  <c r="D38" i="1"/>
  <c r="D39" i="1"/>
  <c r="F39" i="1" s="1"/>
  <c r="D40" i="1"/>
  <c r="F40" i="1" s="1"/>
  <c r="D41" i="1"/>
  <c r="F41" i="1" s="1"/>
  <c r="D42" i="1"/>
  <c r="F42" i="1" s="1"/>
  <c r="D6" i="1"/>
  <c r="F6" i="1" s="1"/>
</calcChain>
</file>

<file path=xl/sharedStrings.xml><?xml version="1.0" encoding="utf-8"?>
<sst xmlns="http://schemas.openxmlformats.org/spreadsheetml/2006/main" count="70" uniqueCount="45">
  <si>
    <t>Maryland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</si>
  <si>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</si>
  <si>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</si>
  <si>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</si>
  <si>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</si>
  <si>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</si>
  <si>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</si>
  <si>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</si>
  <si>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</si>
  <si>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</si>
  <si>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</si>
  <si>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</si>
  <si>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</si>
  <si>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</si>
  <si>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</si>
  <si>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</si>
  <si>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</si>
  <si>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</si>
  <si>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</si>
  <si>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</si>
  <si>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</si>
  <si>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</si>
  <si>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</si>
  <si>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</si>
  <si>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Region</t>
  </si>
  <si>
    <t>Baltimore City</t>
  </si>
  <si>
    <t/>
  </si>
  <si>
    <t>Washington Suburban Region</t>
  </si>
  <si>
    <t>Southern Maryland Region</t>
  </si>
  <si>
    <t>Western Maryland Region</t>
  </si>
  <si>
    <t>Upper Eastern Shore Region</t>
  </si>
  <si>
    <t>Lower Eastern Shore Region</t>
  </si>
  <si>
    <t>Median Household income</t>
  </si>
  <si>
    <t>Source: U.S. Census Bureau, American Community Survey, December 2014.</t>
  </si>
  <si>
    <t>2011 - 2013</t>
  </si>
  <si>
    <t>Change</t>
  </si>
  <si>
    <t>% Change</t>
  </si>
  <si>
    <t>Change in Med. Income</t>
  </si>
  <si>
    <t>Median Household Income for Maryland's Jurisdictions  (Three Year ACS Data) Comparison</t>
  </si>
  <si>
    <t>2008 - 2010^</t>
  </si>
  <si>
    <t>^ 2008-2010 ACS median income converted to constant 2013 dollars</t>
  </si>
  <si>
    <t>*</t>
  </si>
  <si>
    <t>Statistical Significance</t>
  </si>
  <si>
    <t>% Change in Med. Income</t>
  </si>
  <si>
    <t xml:space="preserve">An * indicates that the estimate is significantly different (at a 90% confidence level) than the estimate from the most current year.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</si>
</sst>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164" fontId="0" fillId="0" borderId="5" xfId="0" applyNumberForma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5" fontId="0" fillId="0" borderId="4" xfId="1" applyNumberFormat="1" applyFont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0" fontId="5" fillId="2" borderId="0" xfId="2" applyFont="1" applyFill="1" applyBorder="1" applyAlignment="1">
      <alignment vertical="top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/>
  </sheetViews>
  <sheetFormatPr defaultRowHeight="15"/>
  <cols>
    <col min="1" max="1" width="29.85546875" customWidth="1"/>
    <col min="2" max="3" width="23.7109375" customWidth="1"/>
    <col min="4" max="7" width="17.28515625" customWidth="1"/>
  </cols>
  <sheetData>
    <row r="1" spans="1:8" ht="15.75">
      <c r="A1" s="3" t="s">
        <v>38</v>
      </c>
      <c r="B1" s="3"/>
      <c r="C1" s="3"/>
      <c r="D1" s="3"/>
      <c r="E1" s="3"/>
      <c r="F1" s="2"/>
      <c r="G1" s="2"/>
      <c r="H1" s="2"/>
    </row>
    <row r="2" spans="1:8" ht="16.5" thickBot="1">
      <c r="A2" s="3"/>
      <c r="B2" s="3"/>
      <c r="C2" s="3"/>
      <c r="D2" s="3"/>
      <c r="E2" s="3"/>
      <c r="F2" s="2"/>
      <c r="G2" s="2"/>
      <c r="H2" s="2"/>
    </row>
    <row r="3" spans="1:8" ht="16.5" thickBot="1">
      <c r="A3" s="1"/>
      <c r="B3" s="12" t="s">
        <v>34</v>
      </c>
      <c r="C3" s="12" t="s">
        <v>39</v>
      </c>
      <c r="D3" s="23" t="s">
        <v>35</v>
      </c>
      <c r="E3" s="24"/>
      <c r="F3" s="23" t="s">
        <v>36</v>
      </c>
      <c r="G3" s="24"/>
      <c r="H3" s="1"/>
    </row>
    <row r="4" spans="1:8" ht="30.75" thickBot="1">
      <c r="A4" s="15"/>
      <c r="B4" s="11" t="s">
        <v>32</v>
      </c>
      <c r="C4" s="11" t="s">
        <v>32</v>
      </c>
      <c r="D4" s="14" t="s">
        <v>37</v>
      </c>
      <c r="E4" s="13" t="s">
        <v>42</v>
      </c>
      <c r="F4" s="14" t="s">
        <v>43</v>
      </c>
      <c r="G4" s="13" t="s">
        <v>42</v>
      </c>
    </row>
    <row r="5" spans="1:8">
      <c r="A5" s="16"/>
      <c r="B5" s="4"/>
      <c r="C5" s="4"/>
      <c r="D5" s="4"/>
      <c r="E5" s="5"/>
      <c r="F5" s="8"/>
      <c r="G5" s="9"/>
    </row>
    <row r="6" spans="1:8">
      <c r="A6" s="16" t="s">
        <v>0</v>
      </c>
      <c r="B6" s="6">
        <v>72345</v>
      </c>
      <c r="C6" s="6">
        <v>74800</v>
      </c>
      <c r="D6" s="6">
        <f t="shared" ref="D6:D42" si="0">IF(B6="","",(B6-C6))</f>
        <v>-2455</v>
      </c>
      <c r="E6" s="21" t="s">
        <v>41</v>
      </c>
      <c r="F6" s="8">
        <f t="shared" ref="F6:F42" si="1">IF(C6="","",(D6/C6))</f>
        <v>-3.2820855614973263E-2</v>
      </c>
      <c r="G6" s="18" t="s">
        <v>41</v>
      </c>
    </row>
    <row r="7" spans="1:8">
      <c r="A7" s="16"/>
      <c r="B7" s="6"/>
      <c r="C7" s="6"/>
      <c r="D7" s="6" t="str">
        <f t="shared" si="0"/>
        <v/>
      </c>
      <c r="E7" s="21"/>
      <c r="F7" s="8" t="str">
        <f t="shared" si="1"/>
        <v/>
      </c>
      <c r="G7" s="18"/>
    </row>
    <row r="8" spans="1:8">
      <c r="A8" s="16" t="s">
        <v>24</v>
      </c>
      <c r="B8" s="6"/>
      <c r="C8" s="6"/>
      <c r="D8" s="6" t="str">
        <f t="shared" si="0"/>
        <v/>
      </c>
      <c r="E8" s="21"/>
      <c r="F8" s="8" t="str">
        <f t="shared" si="1"/>
        <v/>
      </c>
      <c r="G8" s="18"/>
    </row>
    <row r="9" spans="1:8">
      <c r="A9" s="16" t="s">
        <v>2</v>
      </c>
      <c r="B9" s="6">
        <v>87460</v>
      </c>
      <c r="C9" s="6">
        <v>87901</v>
      </c>
      <c r="D9" s="6">
        <f t="shared" si="0"/>
        <v>-441</v>
      </c>
      <c r="E9" s="21"/>
      <c r="F9" s="8">
        <f t="shared" si="1"/>
        <v>-5.0170077701050045E-3</v>
      </c>
      <c r="G9" s="18"/>
    </row>
    <row r="10" spans="1:8">
      <c r="A10" s="16" t="s">
        <v>3</v>
      </c>
      <c r="B10" s="6">
        <v>64700</v>
      </c>
      <c r="C10" s="6">
        <v>67824</v>
      </c>
      <c r="D10" s="6">
        <f t="shared" si="0"/>
        <v>-3124</v>
      </c>
      <c r="E10" s="21" t="s">
        <v>41</v>
      </c>
      <c r="F10" s="8">
        <f t="shared" si="1"/>
        <v>-4.6060391601792879E-2</v>
      </c>
      <c r="G10" s="18" t="s">
        <v>41</v>
      </c>
    </row>
    <row r="11" spans="1:8">
      <c r="A11" s="16" t="s">
        <v>6</v>
      </c>
      <c r="B11" s="6">
        <v>81600</v>
      </c>
      <c r="C11" s="6">
        <v>85356</v>
      </c>
      <c r="D11" s="6">
        <f t="shared" si="0"/>
        <v>-3756</v>
      </c>
      <c r="E11" s="21" t="s">
        <v>41</v>
      </c>
      <c r="F11" s="8">
        <f t="shared" si="1"/>
        <v>-4.4003936454379305E-2</v>
      </c>
      <c r="G11" s="18" t="s">
        <v>41</v>
      </c>
    </row>
    <row r="12" spans="1:8">
      <c r="A12" s="16" t="s">
        <v>12</v>
      </c>
      <c r="B12" s="6">
        <v>79091</v>
      </c>
      <c r="C12" s="6">
        <v>82017</v>
      </c>
      <c r="D12" s="6">
        <f t="shared" si="0"/>
        <v>-2926</v>
      </c>
      <c r="E12" s="21"/>
      <c r="F12" s="8">
        <f t="shared" si="1"/>
        <v>-3.5675530682663353E-2</v>
      </c>
      <c r="G12" s="18"/>
    </row>
    <row r="13" spans="1:8">
      <c r="A13" s="16" t="s">
        <v>13</v>
      </c>
      <c r="B13" s="6">
        <v>107452</v>
      </c>
      <c r="C13" s="6">
        <v>110586</v>
      </c>
      <c r="D13" s="6">
        <f t="shared" si="0"/>
        <v>-3134</v>
      </c>
      <c r="E13" s="21"/>
      <c r="F13" s="8">
        <f t="shared" si="1"/>
        <v>-2.8339934530591575E-2</v>
      </c>
      <c r="G13" s="18"/>
    </row>
    <row r="14" spans="1:8">
      <c r="A14" s="16" t="s">
        <v>25</v>
      </c>
      <c r="B14" s="6">
        <v>40798</v>
      </c>
      <c r="C14" s="6">
        <v>41790</v>
      </c>
      <c r="D14" s="6">
        <f t="shared" si="0"/>
        <v>-992</v>
      </c>
      <c r="E14" s="21"/>
      <c r="F14" s="8">
        <f t="shared" si="1"/>
        <v>-2.3737736300550372E-2</v>
      </c>
      <c r="G14" s="18"/>
    </row>
    <row r="15" spans="1:8">
      <c r="A15" s="16" t="s">
        <v>26</v>
      </c>
      <c r="B15" s="6"/>
      <c r="C15" s="6"/>
      <c r="D15" s="6" t="str">
        <f t="shared" si="0"/>
        <v/>
      </c>
      <c r="E15" s="21"/>
      <c r="F15" s="8" t="str">
        <f t="shared" si="1"/>
        <v/>
      </c>
      <c r="G15" s="18"/>
    </row>
    <row r="16" spans="1:8">
      <c r="A16" s="16" t="s">
        <v>27</v>
      </c>
      <c r="B16" s="6"/>
      <c r="C16" s="6"/>
      <c r="D16" s="6" t="str">
        <f t="shared" si="0"/>
        <v/>
      </c>
      <c r="E16" s="21"/>
      <c r="F16" s="8" t="str">
        <f t="shared" si="1"/>
        <v/>
      </c>
      <c r="G16" s="18"/>
    </row>
    <row r="17" spans="1:7">
      <c r="A17" s="16" t="s">
        <v>10</v>
      </c>
      <c r="B17" s="6">
        <v>82061</v>
      </c>
      <c r="C17" s="6">
        <v>87171</v>
      </c>
      <c r="D17" s="6">
        <f t="shared" si="0"/>
        <v>-5110</v>
      </c>
      <c r="E17" s="21" t="s">
        <v>41</v>
      </c>
      <c r="F17" s="8">
        <f t="shared" si="1"/>
        <v>-5.8620412751947321E-2</v>
      </c>
      <c r="G17" s="18" t="s">
        <v>41</v>
      </c>
    </row>
    <row r="18" spans="1:7">
      <c r="A18" s="16" t="s">
        <v>15</v>
      </c>
      <c r="B18" s="6">
        <v>97181</v>
      </c>
      <c r="C18" s="6">
        <v>98794</v>
      </c>
      <c r="D18" s="6">
        <f t="shared" si="0"/>
        <v>-1613</v>
      </c>
      <c r="E18" s="21"/>
      <c r="F18" s="8">
        <f t="shared" si="1"/>
        <v>-1.6326902443468228E-2</v>
      </c>
      <c r="G18" s="18"/>
    </row>
    <row r="19" spans="1:7">
      <c r="A19" s="16" t="s">
        <v>16</v>
      </c>
      <c r="B19" s="6">
        <v>72098</v>
      </c>
      <c r="C19" s="6">
        <v>75277</v>
      </c>
      <c r="D19" s="6">
        <f t="shared" si="0"/>
        <v>-3179</v>
      </c>
      <c r="E19" s="21" t="s">
        <v>41</v>
      </c>
      <c r="F19" s="8">
        <f t="shared" si="1"/>
        <v>-4.2230694634483305E-2</v>
      </c>
      <c r="G19" s="18" t="s">
        <v>41</v>
      </c>
    </row>
    <row r="20" spans="1:7">
      <c r="A20" s="16" t="s">
        <v>26</v>
      </c>
      <c r="B20" s="6"/>
      <c r="C20" s="6"/>
      <c r="D20" s="6" t="str">
        <f t="shared" si="0"/>
        <v/>
      </c>
      <c r="E20" s="21"/>
      <c r="F20" s="8" t="str">
        <f t="shared" si="1"/>
        <v/>
      </c>
      <c r="G20" s="18"/>
    </row>
    <row r="21" spans="1:7">
      <c r="A21" s="16" t="s">
        <v>28</v>
      </c>
      <c r="B21" s="6"/>
      <c r="C21" s="6"/>
      <c r="D21" s="6" t="str">
        <f t="shared" si="0"/>
        <v/>
      </c>
      <c r="E21" s="21"/>
      <c r="F21" s="8" t="str">
        <f t="shared" si="1"/>
        <v/>
      </c>
      <c r="G21" s="18"/>
    </row>
    <row r="22" spans="1:7">
      <c r="A22" s="16" t="s">
        <v>4</v>
      </c>
      <c r="B22" s="6">
        <v>92601</v>
      </c>
      <c r="C22" s="6">
        <v>93416</v>
      </c>
      <c r="D22" s="6">
        <f t="shared" si="0"/>
        <v>-815</v>
      </c>
      <c r="E22" s="21"/>
      <c r="F22" s="8">
        <f t="shared" si="1"/>
        <v>-8.7244155176843374E-3</v>
      </c>
      <c r="G22" s="18"/>
    </row>
    <row r="23" spans="1:7">
      <c r="A23" s="16" t="s">
        <v>8</v>
      </c>
      <c r="B23" s="6">
        <v>90789</v>
      </c>
      <c r="C23" s="6">
        <v>95124</v>
      </c>
      <c r="D23" s="6">
        <f t="shared" si="0"/>
        <v>-4335</v>
      </c>
      <c r="E23" s="21" t="s">
        <v>41</v>
      </c>
      <c r="F23" s="8">
        <f t="shared" si="1"/>
        <v>-4.5572095370253564E-2</v>
      </c>
      <c r="G23" s="18" t="s">
        <v>41</v>
      </c>
    </row>
    <row r="24" spans="1:7">
      <c r="A24" s="16" t="s">
        <v>18</v>
      </c>
      <c r="B24" s="6">
        <v>85174</v>
      </c>
      <c r="C24" s="6">
        <v>87705</v>
      </c>
      <c r="D24" s="6">
        <f t="shared" si="0"/>
        <v>-2531</v>
      </c>
      <c r="E24" s="21"/>
      <c r="F24" s="8">
        <f t="shared" si="1"/>
        <v>-2.8858103870930962E-2</v>
      </c>
      <c r="G24" s="18"/>
    </row>
    <row r="25" spans="1:7">
      <c r="A25" s="16" t="s">
        <v>26</v>
      </c>
      <c r="B25" s="6"/>
      <c r="C25" s="6"/>
      <c r="D25" s="6" t="str">
        <f t="shared" si="0"/>
        <v/>
      </c>
      <c r="E25" s="21"/>
      <c r="F25" s="8" t="str">
        <f t="shared" si="1"/>
        <v/>
      </c>
      <c r="G25" s="18"/>
    </row>
    <row r="26" spans="1:7">
      <c r="A26" s="16" t="s">
        <v>29</v>
      </c>
      <c r="B26" s="6"/>
      <c r="C26" s="6"/>
      <c r="D26" s="6" t="str">
        <f t="shared" si="0"/>
        <v/>
      </c>
      <c r="E26" s="21"/>
      <c r="F26" s="8" t="str">
        <f t="shared" si="1"/>
        <v/>
      </c>
      <c r="G26" s="18"/>
    </row>
    <row r="27" spans="1:7">
      <c r="A27" s="16" t="s">
        <v>1</v>
      </c>
      <c r="B27" s="6">
        <v>39846</v>
      </c>
      <c r="C27" s="6">
        <v>40640</v>
      </c>
      <c r="D27" s="6">
        <f t="shared" si="0"/>
        <v>-794</v>
      </c>
      <c r="E27" s="21"/>
      <c r="F27" s="8">
        <f t="shared" si="1"/>
        <v>-1.9537401574803149E-2</v>
      </c>
      <c r="G27" s="18"/>
    </row>
    <row r="28" spans="1:7">
      <c r="A28" s="16" t="s">
        <v>11</v>
      </c>
      <c r="B28" s="6">
        <v>41728</v>
      </c>
      <c r="C28" s="6">
        <v>47933</v>
      </c>
      <c r="D28" s="6">
        <f t="shared" si="0"/>
        <v>-6205</v>
      </c>
      <c r="E28" s="21" t="s">
        <v>41</v>
      </c>
      <c r="F28" s="8">
        <f t="shared" si="1"/>
        <v>-0.12945152608849853</v>
      </c>
      <c r="G28" s="18" t="s">
        <v>41</v>
      </c>
    </row>
    <row r="29" spans="1:7">
      <c r="A29" s="16" t="s">
        <v>21</v>
      </c>
      <c r="B29" s="6">
        <v>55700</v>
      </c>
      <c r="C29" s="6">
        <v>54991</v>
      </c>
      <c r="D29" s="6">
        <f t="shared" si="0"/>
        <v>709</v>
      </c>
      <c r="E29" s="21"/>
      <c r="F29" s="8">
        <f t="shared" si="1"/>
        <v>1.2893018857631248E-2</v>
      </c>
      <c r="G29" s="18"/>
    </row>
    <row r="30" spans="1:7">
      <c r="A30" s="16" t="s">
        <v>26</v>
      </c>
      <c r="B30" s="6"/>
      <c r="C30" s="6"/>
      <c r="D30" s="6" t="str">
        <f t="shared" si="0"/>
        <v/>
      </c>
      <c r="E30" s="21"/>
      <c r="F30" s="8" t="str">
        <f t="shared" si="1"/>
        <v/>
      </c>
      <c r="G30" s="18"/>
    </row>
    <row r="31" spans="1:7">
      <c r="A31" s="16" t="s">
        <v>30</v>
      </c>
      <c r="B31" s="6"/>
      <c r="C31" s="6"/>
      <c r="D31" s="6" t="str">
        <f t="shared" si="0"/>
        <v/>
      </c>
      <c r="E31" s="21"/>
      <c r="F31" s="8" t="str">
        <f t="shared" si="1"/>
        <v/>
      </c>
      <c r="G31" s="18"/>
    </row>
    <row r="32" spans="1:7">
      <c r="A32" s="16" t="s">
        <v>5</v>
      </c>
      <c r="B32" s="6">
        <v>52967</v>
      </c>
      <c r="C32" s="6">
        <v>63424</v>
      </c>
      <c r="D32" s="6">
        <f t="shared" si="0"/>
        <v>-10457</v>
      </c>
      <c r="E32" s="21" t="s">
        <v>41</v>
      </c>
      <c r="F32" s="8">
        <f t="shared" si="1"/>
        <v>-0.16487449545913219</v>
      </c>
      <c r="G32" s="18" t="s">
        <v>41</v>
      </c>
    </row>
    <row r="33" spans="1:7">
      <c r="A33" s="16" t="s">
        <v>7</v>
      </c>
      <c r="B33" s="6">
        <v>66575</v>
      </c>
      <c r="C33" s="6">
        <v>68729</v>
      </c>
      <c r="D33" s="6">
        <f t="shared" si="0"/>
        <v>-2154</v>
      </c>
      <c r="E33" s="21"/>
      <c r="F33" s="8">
        <f t="shared" si="1"/>
        <v>-3.1340482183648821E-2</v>
      </c>
      <c r="G33" s="18"/>
    </row>
    <row r="34" spans="1:7">
      <c r="A34" s="16" t="s">
        <v>14</v>
      </c>
      <c r="B34" s="6">
        <v>58157</v>
      </c>
      <c r="C34" s="6">
        <v>54756</v>
      </c>
      <c r="D34" s="6">
        <f t="shared" si="0"/>
        <v>3401</v>
      </c>
      <c r="E34" s="21"/>
      <c r="F34" s="8">
        <f t="shared" si="1"/>
        <v>6.2111914676017239E-2</v>
      </c>
      <c r="G34" s="18"/>
    </row>
    <row r="35" spans="1:7">
      <c r="A35" s="16" t="s">
        <v>17</v>
      </c>
      <c r="B35" s="6">
        <v>84309</v>
      </c>
      <c r="C35" s="6">
        <v>90091</v>
      </c>
      <c r="D35" s="6">
        <f t="shared" si="0"/>
        <v>-5782</v>
      </c>
      <c r="E35" s="21"/>
      <c r="F35" s="8">
        <f t="shared" si="1"/>
        <v>-6.4179551786526956E-2</v>
      </c>
      <c r="G35" s="18"/>
    </row>
    <row r="36" spans="1:7">
      <c r="A36" s="16" t="s">
        <v>20</v>
      </c>
      <c r="B36" s="6">
        <v>58618</v>
      </c>
      <c r="C36" s="6">
        <v>67098</v>
      </c>
      <c r="D36" s="6">
        <f t="shared" si="0"/>
        <v>-8480</v>
      </c>
      <c r="E36" s="21" t="s">
        <v>41</v>
      </c>
      <c r="F36" s="8">
        <f t="shared" si="1"/>
        <v>-0.1263823064770932</v>
      </c>
      <c r="G36" s="18" t="s">
        <v>41</v>
      </c>
    </row>
    <row r="37" spans="1:7">
      <c r="A37" s="16" t="s">
        <v>26</v>
      </c>
      <c r="B37" s="6"/>
      <c r="C37" s="6"/>
      <c r="D37" s="6" t="str">
        <f t="shared" si="0"/>
        <v/>
      </c>
      <c r="E37" s="21"/>
      <c r="F37" s="8" t="str">
        <f t="shared" si="1"/>
        <v/>
      </c>
      <c r="G37" s="18"/>
    </row>
    <row r="38" spans="1:7">
      <c r="A38" s="16" t="s">
        <v>31</v>
      </c>
      <c r="B38" s="6"/>
      <c r="C38" s="6"/>
      <c r="D38" s="6" t="str">
        <f t="shared" si="0"/>
        <v/>
      </c>
      <c r="E38" s="21"/>
      <c r="F38" s="8" t="str">
        <f t="shared" si="1"/>
        <v/>
      </c>
      <c r="G38" s="18"/>
    </row>
    <row r="39" spans="1:7">
      <c r="A39" s="16" t="s">
        <v>9</v>
      </c>
      <c r="B39" s="6">
        <v>45508</v>
      </c>
      <c r="C39" s="6">
        <v>49996</v>
      </c>
      <c r="D39" s="6">
        <f t="shared" si="0"/>
        <v>-4488</v>
      </c>
      <c r="E39" s="21"/>
      <c r="F39" s="8">
        <f t="shared" si="1"/>
        <v>-8.9767181374509966E-2</v>
      </c>
      <c r="G39" s="18"/>
    </row>
    <row r="40" spans="1:7">
      <c r="A40" s="16" t="s">
        <v>19</v>
      </c>
      <c r="B40" s="6">
        <v>32997</v>
      </c>
      <c r="C40" s="6">
        <v>44382</v>
      </c>
      <c r="D40" s="6">
        <f t="shared" si="0"/>
        <v>-11385</v>
      </c>
      <c r="E40" s="21" t="s">
        <v>41</v>
      </c>
      <c r="F40" s="8">
        <f t="shared" si="1"/>
        <v>-0.25652291469514671</v>
      </c>
      <c r="G40" s="18" t="s">
        <v>41</v>
      </c>
    </row>
    <row r="41" spans="1:7">
      <c r="A41" s="16" t="s">
        <v>22</v>
      </c>
      <c r="B41" s="6">
        <v>50473</v>
      </c>
      <c r="C41" s="6">
        <v>51885</v>
      </c>
      <c r="D41" s="6">
        <f t="shared" si="0"/>
        <v>-1412</v>
      </c>
      <c r="E41" s="21"/>
      <c r="F41" s="8">
        <f t="shared" si="1"/>
        <v>-2.7214031030162861E-2</v>
      </c>
      <c r="G41" s="18"/>
    </row>
    <row r="42" spans="1:7" ht="15.75" thickBot="1">
      <c r="A42" s="17" t="s">
        <v>23</v>
      </c>
      <c r="B42" s="7">
        <v>56279</v>
      </c>
      <c r="C42" s="7">
        <v>60117</v>
      </c>
      <c r="D42" s="7">
        <f t="shared" si="0"/>
        <v>-3838</v>
      </c>
      <c r="E42" s="22"/>
      <c r="F42" s="10">
        <f t="shared" si="1"/>
        <v>-6.384217442653492E-2</v>
      </c>
      <c r="G42" s="19"/>
    </row>
    <row r="44" spans="1:7">
      <c r="A44" t="s">
        <v>40</v>
      </c>
    </row>
    <row r="45" spans="1:7">
      <c r="A45" s="20" t="s">
        <v>44</v>
      </c>
    </row>
    <row r="46" spans="1:7">
      <c r="A46" t="s">
        <v>33</v>
      </c>
    </row>
  </sheetData>
  <mergeCells count="2">
    <mergeCell ref="D3:E3"/>
    <mergeCell ref="F3:G3"/>
  </mergeCells>
  <pageMargins left="0.7" right="0.2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A33D5B-F39E-42E8-9C7C-26322D2DF8B9}"/>
</file>

<file path=customXml/itemProps2.xml><?xml version="1.0" encoding="utf-8"?>
<ds:datastoreItem xmlns:ds="http://schemas.openxmlformats.org/officeDocument/2006/customXml" ds:itemID="{A8A23EB6-2756-4EB9-8D52-F9DE4C008E10}"/>
</file>

<file path=customXml/itemProps3.xml><?xml version="1.0" encoding="utf-8"?>
<ds:datastoreItem xmlns:ds="http://schemas.openxmlformats.org/officeDocument/2006/customXml" ds:itemID="{97704CFC-C29F-4A04-A34A-A0F77D460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3yrACS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Darlene Young</cp:lastModifiedBy>
  <cp:lastPrinted>2014-12-26T15:46:17Z</cp:lastPrinted>
  <dcterms:created xsi:type="dcterms:W3CDTF">2012-06-05T19:29:03Z</dcterms:created>
  <dcterms:modified xsi:type="dcterms:W3CDTF">2016-11-17T17:25:45Z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