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kundi\Downloads\"/>
    </mc:Choice>
  </mc:AlternateContent>
  <xr:revisionPtr revIDLastSave="0" documentId="13_ncr:1_{3D348E1A-DB2B-4BA8-AB24-449482636653}" xr6:coauthVersionLast="47" xr6:coauthVersionMax="47" xr10:uidLastSave="{00000000-0000-0000-0000-000000000000}"/>
  <bookViews>
    <workbookView xWindow="-120" yWindow="-120" windowWidth="29040" windowHeight="15840" xr2:uid="{0316CD25-013A-489A-AF42-10DD3997BFB8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4" i="1" l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Q9" i="1"/>
  <c r="P9" i="1"/>
  <c r="O9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9" i="1"/>
  <c r="J9" i="1"/>
  <c r="I9" i="1"/>
</calcChain>
</file>

<file path=xl/sharedStrings.xml><?xml version="1.0" encoding="utf-8"?>
<sst xmlns="http://schemas.openxmlformats.org/spreadsheetml/2006/main" count="34" uniqueCount="33">
  <si>
    <t>State and Jurisdictions</t>
  </si>
  <si>
    <t>MARYLAND</t>
  </si>
  <si>
    <t>Allegany</t>
  </si>
  <si>
    <t>Anne Arundel</t>
  </si>
  <si>
    <t>Baltimore City</t>
  </si>
  <si>
    <t>Baltimore County</t>
  </si>
  <si>
    <t xml:space="preserve">Calvert 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</si>
  <si>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</si>
  <si>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</si>
  <si>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</si>
  <si>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</si>
  <si>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</si>
  <si>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</si>
  <si>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</si>
  <si>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</si>
  <si>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</si>
  <si>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</si>
  <si>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</si>
  <si>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</si>
  <si>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</si>
  <si>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</si>
  <si>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</si>
  <si>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</si>
  <si>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</si>
  <si>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</si>
  <si>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Prepared by the Maryland Department of Planning.Planning Services. 2021.</t>
  </si>
  <si>
    <t xml:space="preserve">SOURCE:  U.S. Department of Commerce. Bureau of the Census. 2020, 2010 and 2000 P.L. 94 -171 Releases. Decennial Census of Population and Housing. </t>
  </si>
  <si>
    <t xml:space="preserve">Caroline </t>
  </si>
  <si>
    <t xml:space="preserve"> Group Quarters </t>
  </si>
  <si>
    <t>Percent of total</t>
  </si>
  <si>
    <t>Household population</t>
  </si>
  <si>
    <t>Total Population</t>
  </si>
  <si>
    <t>Total, Group Quarters and Household Populations: 2020 - 2000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</si>
</sst>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"/>
    </xf>
    <xf numFmtId="3" fontId="5" fillId="0" borderId="11" xfId="0" applyNumberFormat="1" applyFont="1" applyBorder="1"/>
    <xf numFmtId="3" fontId="5" fillId="2" borderId="11" xfId="0" applyNumberFormat="1" applyFont="1" applyFill="1" applyBorder="1" applyAlignment="1">
      <alignment horizontal="right"/>
    </xf>
    <xf numFmtId="164" fontId="4" fillId="0" borderId="11" xfId="1" applyNumberFormat="1" applyFont="1" applyBorder="1"/>
    <xf numFmtId="0" fontId="3" fillId="0" borderId="11" xfId="0" applyFont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0" fontId="3" fillId="0" borderId="9" xfId="0" applyFont="1" applyBorder="1" applyAlignment="1">
      <alignment horizontal="left"/>
    </xf>
    <xf numFmtId="3" fontId="6" fillId="0" borderId="11" xfId="0" applyNumberFormat="1" applyFont="1" applyBorder="1"/>
    <xf numFmtId="3" fontId="6" fillId="2" borderId="11" xfId="0" applyNumberFormat="1" applyFont="1" applyFill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/>
    <xf numFmtId="0" fontId="4" fillId="0" borderId="9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0" fillId="0" borderId="0" xfId="0" applyAlignme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10" fontId="5" fillId="0" borderId="11" xfId="2" applyNumberFormat="1" applyFont="1" applyBorder="1"/>
    <xf numFmtId="10" fontId="6" fillId="0" borderId="11" xfId="2" applyNumberFormat="1" applyFont="1" applyBorder="1"/>
    <xf numFmtId="10" fontId="4" fillId="0" borderId="11" xfId="2" applyNumberFormat="1" applyFont="1" applyBorder="1"/>
    <xf numFmtId="10" fontId="3" fillId="0" borderId="11" xfId="2" applyNumberFormat="1" applyFont="1" applyBorder="1"/>
    <xf numFmtId="10" fontId="4" fillId="0" borderId="12" xfId="2" applyNumberFormat="1" applyFont="1" applyBorder="1"/>
    <xf numFmtId="10" fontId="3" fillId="0" borderId="12" xfId="2" applyNumberFormat="1" applyFont="1" applyBorder="1"/>
    <xf numFmtId="0" fontId="2" fillId="0" borderId="18" xfId="0" applyFont="1" applyBorder="1"/>
    <xf numFmtId="0" fontId="3" fillId="0" borderId="18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D4FE-BCF1-4E37-9AF3-7BF8902C24BC}">
  <sheetPr>
    <pageSetUpPr fitToPage="1"/>
  </sheetPr>
  <dimension ref="B2:S38"/>
  <sheetViews>
    <sheetView tabSelected="1" workbookViewId="0">
      <selection activeCell="A5" sqref="A5"/>
    </sheetView>
  </sheetViews>
  <sheetFormatPr defaultRowHeight="14.25" x14ac:dyDescent="0.2"/>
  <cols>
    <col min="2" max="2" width="14.75" bestFit="1" customWidth="1"/>
    <col min="3" max="5" width="14.75" customWidth="1"/>
    <col min="6" max="17" width="11.625" customWidth="1"/>
  </cols>
  <sheetData>
    <row r="2" spans="2:19" ht="18.75" thickBot="1" x14ac:dyDescent="0.3">
      <c r="B2" s="29" t="s">
        <v>32</v>
      </c>
      <c r="C2" s="29"/>
      <c r="D2" s="29"/>
      <c r="E2" s="29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2:19" ht="15.75" thickTop="1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9" ht="20.100000000000001" customHeight="1" thickTop="1" thickBot="1" x14ac:dyDescent="0.25">
      <c r="B4" s="31" t="s">
        <v>0</v>
      </c>
      <c r="C4" s="34" t="s">
        <v>31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  <c r="R4" s="19"/>
      <c r="S4" s="19"/>
    </row>
    <row r="5" spans="2:19" ht="15" customHeight="1" thickTop="1" thickBot="1" x14ac:dyDescent="0.25">
      <c r="B5" s="32"/>
      <c r="C5" s="37">
        <v>2020</v>
      </c>
      <c r="D5" s="37">
        <v>2010</v>
      </c>
      <c r="E5" s="37">
        <v>2000</v>
      </c>
      <c r="F5" s="34" t="s">
        <v>28</v>
      </c>
      <c r="G5" s="35"/>
      <c r="H5" s="35"/>
      <c r="I5" s="35"/>
      <c r="J5" s="35"/>
      <c r="K5" s="40"/>
      <c r="L5" s="34" t="s">
        <v>30</v>
      </c>
      <c r="M5" s="35"/>
      <c r="N5" s="35"/>
      <c r="O5" s="35"/>
      <c r="P5" s="35"/>
      <c r="Q5" s="36"/>
      <c r="R5" s="19"/>
      <c r="S5" s="19"/>
    </row>
    <row r="6" spans="2:19" ht="15" customHeight="1" thickBot="1" x14ac:dyDescent="0.25">
      <c r="B6" s="32"/>
      <c r="C6" s="38"/>
      <c r="D6" s="38"/>
      <c r="E6" s="38"/>
      <c r="F6" s="37">
        <v>2020</v>
      </c>
      <c r="G6" s="37">
        <v>2010</v>
      </c>
      <c r="H6" s="37">
        <v>2000</v>
      </c>
      <c r="I6" s="41" t="s">
        <v>29</v>
      </c>
      <c r="J6" s="41"/>
      <c r="K6" s="41"/>
      <c r="L6" s="37">
        <v>2020</v>
      </c>
      <c r="M6" s="37">
        <v>2010</v>
      </c>
      <c r="N6" s="37">
        <v>2000</v>
      </c>
      <c r="O6" s="41" t="s">
        <v>29</v>
      </c>
      <c r="P6" s="41"/>
      <c r="Q6" s="42"/>
      <c r="R6" s="19"/>
      <c r="S6" s="19"/>
    </row>
    <row r="7" spans="2:19" ht="15" thickBot="1" x14ac:dyDescent="0.25">
      <c r="B7" s="33"/>
      <c r="C7" s="39"/>
      <c r="D7" s="39"/>
      <c r="E7" s="39"/>
      <c r="F7" s="39"/>
      <c r="G7" s="39"/>
      <c r="H7" s="39"/>
      <c r="I7" s="20">
        <v>2020</v>
      </c>
      <c r="J7" s="20">
        <v>2010</v>
      </c>
      <c r="K7" s="20">
        <v>2000</v>
      </c>
      <c r="L7" s="39"/>
      <c r="M7" s="39"/>
      <c r="N7" s="39"/>
      <c r="O7" s="20">
        <v>2020</v>
      </c>
      <c r="P7" s="20">
        <v>2010</v>
      </c>
      <c r="Q7" s="21">
        <v>2000</v>
      </c>
    </row>
    <row r="8" spans="2:19" x14ac:dyDescent="0.2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8"/>
      <c r="Q8" s="17"/>
    </row>
    <row r="9" spans="2:19" x14ac:dyDescent="0.2">
      <c r="B9" s="16" t="s">
        <v>1</v>
      </c>
      <c r="C9" s="5">
        <v>6177224</v>
      </c>
      <c r="D9" s="6">
        <v>5773552</v>
      </c>
      <c r="E9" s="6">
        <v>5296486</v>
      </c>
      <c r="F9" s="5">
        <v>125505</v>
      </c>
      <c r="G9" s="6">
        <v>138375</v>
      </c>
      <c r="H9" s="6">
        <v>134056</v>
      </c>
      <c r="I9" s="23">
        <f>(F9/C9)</f>
        <v>2.0317378809640057E-2</v>
      </c>
      <c r="J9" s="23">
        <f t="shared" ref="J9:K9" si="0">(G9/D9)</f>
        <v>2.3967048361216804E-2</v>
      </c>
      <c r="K9" s="23">
        <f t="shared" si="0"/>
        <v>2.5310366155975868E-2</v>
      </c>
      <c r="L9" s="7">
        <v>6051719</v>
      </c>
      <c r="M9" s="7">
        <v>5635177</v>
      </c>
      <c r="N9" s="7">
        <v>5162430</v>
      </c>
      <c r="O9" s="25">
        <f>(L9/C9)</f>
        <v>0.97968262119035998</v>
      </c>
      <c r="P9" s="25">
        <f t="shared" ref="P9:Q9" si="1">(M9/D9)</f>
        <v>0.97603295163878323</v>
      </c>
      <c r="Q9" s="27">
        <f t="shared" si="1"/>
        <v>0.97468963384402418</v>
      </c>
    </row>
    <row r="10" spans="2:19" x14ac:dyDescent="0.2">
      <c r="B10" s="4"/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10"/>
    </row>
    <row r="11" spans="2:19" x14ac:dyDescent="0.2">
      <c r="B11" s="11" t="s">
        <v>2</v>
      </c>
      <c r="C11" s="12">
        <v>68106</v>
      </c>
      <c r="D11" s="13">
        <v>75087</v>
      </c>
      <c r="E11" s="13">
        <v>74930</v>
      </c>
      <c r="F11" s="12">
        <v>6163</v>
      </c>
      <c r="G11" s="13">
        <v>7924</v>
      </c>
      <c r="H11" s="13">
        <v>6158</v>
      </c>
      <c r="I11" s="24">
        <f t="shared" ref="I11:I34" si="2">(F11/C11)</f>
        <v>9.0491292984465399E-2</v>
      </c>
      <c r="J11" s="24">
        <f t="shared" ref="J11:J34" si="3">(G11/D11)</f>
        <v>0.10553091746906922</v>
      </c>
      <c r="K11" s="24">
        <f t="shared" ref="K11:K34" si="4">(H11/E11)</f>
        <v>8.2183371146403311E-2</v>
      </c>
      <c r="L11" s="9">
        <v>61943</v>
      </c>
      <c r="M11" s="9">
        <v>67163</v>
      </c>
      <c r="N11" s="9">
        <v>68772</v>
      </c>
      <c r="O11" s="26">
        <f t="shared" ref="O11:O34" si="5">(L11/C11)</f>
        <v>0.90950870701553466</v>
      </c>
      <c r="P11" s="26">
        <f t="shared" ref="P11:P34" si="6">(M11/D11)</f>
        <v>0.89446908253093083</v>
      </c>
      <c r="Q11" s="28">
        <f t="shared" ref="Q11:Q34" si="7">(N11/E11)</f>
        <v>0.91781662885359672</v>
      </c>
    </row>
    <row r="12" spans="2:19" x14ac:dyDescent="0.2">
      <c r="B12" s="11" t="s">
        <v>3</v>
      </c>
      <c r="C12" s="12">
        <v>588261</v>
      </c>
      <c r="D12" s="13">
        <v>537656</v>
      </c>
      <c r="E12" s="13">
        <v>489656</v>
      </c>
      <c r="F12" s="12">
        <v>9659</v>
      </c>
      <c r="G12" s="13">
        <v>14133</v>
      </c>
      <c r="H12" s="13">
        <v>15990</v>
      </c>
      <c r="I12" s="24">
        <f t="shared" si="2"/>
        <v>1.6419582464246314E-2</v>
      </c>
      <c r="J12" s="24">
        <f t="shared" si="3"/>
        <v>2.6286324341214456E-2</v>
      </c>
      <c r="K12" s="24">
        <f t="shared" si="4"/>
        <v>3.2655578610289671E-2</v>
      </c>
      <c r="L12" s="9">
        <v>578602</v>
      </c>
      <c r="M12" s="9">
        <v>523523</v>
      </c>
      <c r="N12" s="9">
        <v>473666</v>
      </c>
      <c r="O12" s="26">
        <f t="shared" si="5"/>
        <v>0.98358041753575365</v>
      </c>
      <c r="P12" s="26">
        <f t="shared" si="6"/>
        <v>0.97371367565878553</v>
      </c>
      <c r="Q12" s="28">
        <f t="shared" si="7"/>
        <v>0.96734442138971033</v>
      </c>
    </row>
    <row r="13" spans="2:19" x14ac:dyDescent="0.2">
      <c r="B13" s="11" t="s">
        <v>4</v>
      </c>
      <c r="C13" s="12">
        <v>585708</v>
      </c>
      <c r="D13" s="13">
        <v>620961</v>
      </c>
      <c r="E13" s="13">
        <v>651154</v>
      </c>
      <c r="F13" s="12">
        <v>18001</v>
      </c>
      <c r="G13" s="13">
        <v>25199</v>
      </c>
      <c r="H13" s="13">
        <v>25753</v>
      </c>
      <c r="I13" s="24">
        <f t="shared" si="2"/>
        <v>3.0733744459696642E-2</v>
      </c>
      <c r="J13" s="24">
        <f t="shared" si="3"/>
        <v>4.0580648382104512E-2</v>
      </c>
      <c r="K13" s="24">
        <f t="shared" si="4"/>
        <v>3.954978392208295E-2</v>
      </c>
      <c r="L13" s="9">
        <v>567707</v>
      </c>
      <c r="M13" s="9">
        <v>595762</v>
      </c>
      <c r="N13" s="9">
        <v>625401</v>
      </c>
      <c r="O13" s="26">
        <f t="shared" si="5"/>
        <v>0.96926625554030332</v>
      </c>
      <c r="P13" s="26">
        <f t="shared" si="6"/>
        <v>0.95941935161789549</v>
      </c>
      <c r="Q13" s="28">
        <f t="shared" si="7"/>
        <v>0.96045021607791703</v>
      </c>
    </row>
    <row r="14" spans="2:19" x14ac:dyDescent="0.2">
      <c r="B14" s="11" t="s">
        <v>5</v>
      </c>
      <c r="C14" s="12">
        <v>854535</v>
      </c>
      <c r="D14" s="13">
        <v>805029</v>
      </c>
      <c r="E14" s="13">
        <v>754292</v>
      </c>
      <c r="F14" s="12">
        <v>22328</v>
      </c>
      <c r="G14" s="13">
        <v>20781</v>
      </c>
      <c r="H14" s="13">
        <v>17640</v>
      </c>
      <c r="I14" s="24">
        <f t="shared" si="2"/>
        <v>2.6128830299519623E-2</v>
      </c>
      <c r="J14" s="24">
        <f t="shared" si="3"/>
        <v>2.5813976887789136E-2</v>
      </c>
      <c r="K14" s="24">
        <f t="shared" si="4"/>
        <v>2.338616875162404E-2</v>
      </c>
      <c r="L14" s="9">
        <v>832207</v>
      </c>
      <c r="M14" s="9">
        <v>784248</v>
      </c>
      <c r="N14" s="9">
        <v>736652</v>
      </c>
      <c r="O14" s="26">
        <f t="shared" si="5"/>
        <v>0.97387116970048038</v>
      </c>
      <c r="P14" s="26">
        <f t="shared" si="6"/>
        <v>0.97418602311221092</v>
      </c>
      <c r="Q14" s="28">
        <f t="shared" si="7"/>
        <v>0.97661383124837597</v>
      </c>
    </row>
    <row r="15" spans="2:19" x14ac:dyDescent="0.2">
      <c r="B15" s="11" t="s">
        <v>6</v>
      </c>
      <c r="C15" s="12">
        <v>92783</v>
      </c>
      <c r="D15" s="13">
        <v>88737</v>
      </c>
      <c r="E15" s="13">
        <v>74563</v>
      </c>
      <c r="F15" s="12">
        <v>589</v>
      </c>
      <c r="G15" s="13">
        <v>650</v>
      </c>
      <c r="H15" s="13">
        <v>581</v>
      </c>
      <c r="I15" s="24">
        <f t="shared" si="2"/>
        <v>6.3481456732375546E-3</v>
      </c>
      <c r="J15" s="24">
        <f t="shared" si="3"/>
        <v>7.3250166221531044E-3</v>
      </c>
      <c r="K15" s="24">
        <f t="shared" si="4"/>
        <v>7.7920684521813766E-3</v>
      </c>
      <c r="L15" s="9">
        <v>92194</v>
      </c>
      <c r="M15" s="9">
        <v>88087</v>
      </c>
      <c r="N15" s="9">
        <v>73982</v>
      </c>
      <c r="O15" s="26">
        <f t="shared" si="5"/>
        <v>0.9936518543267624</v>
      </c>
      <c r="P15" s="26">
        <f t="shared" si="6"/>
        <v>0.99267498337784688</v>
      </c>
      <c r="Q15" s="28">
        <f t="shared" si="7"/>
        <v>0.99220793154781861</v>
      </c>
    </row>
    <row r="16" spans="2:19" x14ac:dyDescent="0.2">
      <c r="B16" s="11" t="s">
        <v>27</v>
      </c>
      <c r="C16" s="12">
        <v>33293</v>
      </c>
      <c r="D16" s="13">
        <v>33066</v>
      </c>
      <c r="E16" s="13">
        <v>29772</v>
      </c>
      <c r="F16" s="12">
        <v>576</v>
      </c>
      <c r="G16" s="13">
        <v>442</v>
      </c>
      <c r="H16" s="13">
        <v>453</v>
      </c>
      <c r="I16" s="24">
        <f t="shared" si="2"/>
        <v>1.7300934130297659E-2</v>
      </c>
      <c r="J16" s="24">
        <f t="shared" si="3"/>
        <v>1.3367204983971452E-2</v>
      </c>
      <c r="K16" s="24">
        <f t="shared" si="4"/>
        <v>1.5215638855300282E-2</v>
      </c>
      <c r="L16" s="9">
        <v>32717</v>
      </c>
      <c r="M16" s="9">
        <v>32624</v>
      </c>
      <c r="N16" s="9">
        <v>29319</v>
      </c>
      <c r="O16" s="26">
        <f t="shared" si="5"/>
        <v>0.98269906586970235</v>
      </c>
      <c r="P16" s="26">
        <f t="shared" si="6"/>
        <v>0.98663279501602852</v>
      </c>
      <c r="Q16" s="28">
        <f t="shared" si="7"/>
        <v>0.98478436114469969</v>
      </c>
    </row>
    <row r="17" spans="2:17" x14ac:dyDescent="0.2">
      <c r="B17" s="11" t="s">
        <v>7</v>
      </c>
      <c r="C17" s="12">
        <v>172891</v>
      </c>
      <c r="D17" s="13">
        <v>167134</v>
      </c>
      <c r="E17" s="13">
        <v>150897</v>
      </c>
      <c r="F17" s="12">
        <v>3728</v>
      </c>
      <c r="G17" s="13">
        <v>3319</v>
      </c>
      <c r="H17" s="13">
        <v>3581</v>
      </c>
      <c r="I17" s="24">
        <f t="shared" si="2"/>
        <v>2.1562718707162316E-2</v>
      </c>
      <c r="J17" s="24">
        <f t="shared" si="3"/>
        <v>1.9858317278351502E-2</v>
      </c>
      <c r="K17" s="24">
        <f t="shared" si="4"/>
        <v>2.3731419445051923E-2</v>
      </c>
      <c r="L17" s="9">
        <v>169163</v>
      </c>
      <c r="M17" s="9">
        <v>163815</v>
      </c>
      <c r="N17" s="9">
        <v>147316</v>
      </c>
      <c r="O17" s="26">
        <f t="shared" si="5"/>
        <v>0.97843728129283769</v>
      </c>
      <c r="P17" s="26">
        <f t="shared" si="6"/>
        <v>0.98014168272164848</v>
      </c>
      <c r="Q17" s="28">
        <f t="shared" si="7"/>
        <v>0.97626858055494803</v>
      </c>
    </row>
    <row r="18" spans="2:17" x14ac:dyDescent="0.2">
      <c r="B18" s="11" t="s">
        <v>8</v>
      </c>
      <c r="C18" s="12">
        <v>103725</v>
      </c>
      <c r="D18" s="13">
        <v>101108</v>
      </c>
      <c r="E18" s="13">
        <v>85951</v>
      </c>
      <c r="F18" s="12">
        <v>1372</v>
      </c>
      <c r="G18" s="13">
        <v>1551</v>
      </c>
      <c r="H18" s="13">
        <v>1221</v>
      </c>
      <c r="I18" s="24">
        <f t="shared" si="2"/>
        <v>1.3227283682815135E-2</v>
      </c>
      <c r="J18" s="24">
        <f t="shared" si="3"/>
        <v>1.534003244055861E-2</v>
      </c>
      <c r="K18" s="24">
        <f t="shared" si="4"/>
        <v>1.4205768402927249E-2</v>
      </c>
      <c r="L18" s="9">
        <v>102353</v>
      </c>
      <c r="M18" s="9">
        <v>99557</v>
      </c>
      <c r="N18" s="9">
        <v>84730</v>
      </c>
      <c r="O18" s="26">
        <f t="shared" si="5"/>
        <v>0.98677271631718488</v>
      </c>
      <c r="P18" s="26">
        <f t="shared" si="6"/>
        <v>0.98465996755944141</v>
      </c>
      <c r="Q18" s="28">
        <f t="shared" si="7"/>
        <v>0.9857942315970728</v>
      </c>
    </row>
    <row r="19" spans="2:17" x14ac:dyDescent="0.2">
      <c r="B19" s="11" t="s">
        <v>9</v>
      </c>
      <c r="C19" s="12">
        <v>166617</v>
      </c>
      <c r="D19" s="13">
        <v>146551</v>
      </c>
      <c r="E19" s="13">
        <v>120546</v>
      </c>
      <c r="F19" s="12">
        <v>1464</v>
      </c>
      <c r="G19" s="13">
        <v>1405</v>
      </c>
      <c r="H19" s="13">
        <v>1369</v>
      </c>
      <c r="I19" s="24">
        <f t="shared" si="2"/>
        <v>8.7866184122868621E-3</v>
      </c>
      <c r="J19" s="24">
        <f t="shared" si="3"/>
        <v>9.5871061951129637E-3</v>
      </c>
      <c r="K19" s="24">
        <f t="shared" si="4"/>
        <v>1.1356660527931247E-2</v>
      </c>
      <c r="L19" s="9">
        <v>165153</v>
      </c>
      <c r="M19" s="9">
        <v>145146</v>
      </c>
      <c r="N19" s="9">
        <v>119177</v>
      </c>
      <c r="O19" s="26">
        <f t="shared" si="5"/>
        <v>0.9912133815877131</v>
      </c>
      <c r="P19" s="26">
        <f t="shared" si="6"/>
        <v>0.99041289380488706</v>
      </c>
      <c r="Q19" s="28">
        <f t="shared" si="7"/>
        <v>0.98864333947206873</v>
      </c>
    </row>
    <row r="20" spans="2:17" x14ac:dyDescent="0.2">
      <c r="B20" s="11" t="s">
        <v>10</v>
      </c>
      <c r="C20" s="12">
        <v>32531</v>
      </c>
      <c r="D20" s="13">
        <v>32618</v>
      </c>
      <c r="E20" s="13">
        <v>30674</v>
      </c>
      <c r="F20" s="12">
        <v>368</v>
      </c>
      <c r="G20" s="13">
        <v>506</v>
      </c>
      <c r="H20" s="13">
        <v>670</v>
      </c>
      <c r="I20" s="24">
        <f t="shared" si="2"/>
        <v>1.131228674187698E-2</v>
      </c>
      <c r="J20" s="24">
        <f t="shared" si="3"/>
        <v>1.5512906983873935E-2</v>
      </c>
      <c r="K20" s="24">
        <f t="shared" si="4"/>
        <v>2.1842602855838823E-2</v>
      </c>
      <c r="L20" s="9">
        <v>32163</v>
      </c>
      <c r="M20" s="9">
        <v>32112</v>
      </c>
      <c r="N20" s="9">
        <v>30004</v>
      </c>
      <c r="O20" s="26">
        <f t="shared" si="5"/>
        <v>0.98868771325812299</v>
      </c>
      <c r="P20" s="26">
        <f t="shared" si="6"/>
        <v>0.98448709301612602</v>
      </c>
      <c r="Q20" s="28">
        <f t="shared" si="7"/>
        <v>0.97815739714416117</v>
      </c>
    </row>
    <row r="21" spans="2:17" x14ac:dyDescent="0.2">
      <c r="B21" s="11" t="s">
        <v>11</v>
      </c>
      <c r="C21" s="12">
        <v>271717</v>
      </c>
      <c r="D21" s="13">
        <v>233385</v>
      </c>
      <c r="E21" s="13">
        <v>195277</v>
      </c>
      <c r="F21" s="12">
        <v>5194</v>
      </c>
      <c r="G21" s="13">
        <v>4182</v>
      </c>
      <c r="H21" s="13">
        <v>4655</v>
      </c>
      <c r="I21" s="24">
        <f t="shared" si="2"/>
        <v>1.9115476764427694E-2</v>
      </c>
      <c r="J21" s="24">
        <f t="shared" si="3"/>
        <v>1.7918889388778197E-2</v>
      </c>
      <c r="K21" s="24">
        <f t="shared" si="4"/>
        <v>2.3837932782662576E-2</v>
      </c>
      <c r="L21" s="9">
        <v>266523</v>
      </c>
      <c r="M21" s="9">
        <v>229203</v>
      </c>
      <c r="N21" s="9">
        <v>190622</v>
      </c>
      <c r="O21" s="26">
        <f t="shared" si="5"/>
        <v>0.98088452323557229</v>
      </c>
      <c r="P21" s="26">
        <f t="shared" si="6"/>
        <v>0.98208111061122183</v>
      </c>
      <c r="Q21" s="28">
        <f t="shared" si="7"/>
        <v>0.97616206721733745</v>
      </c>
    </row>
    <row r="22" spans="2:17" x14ac:dyDescent="0.2">
      <c r="B22" s="11" t="s">
        <v>12</v>
      </c>
      <c r="C22" s="12">
        <v>28806</v>
      </c>
      <c r="D22" s="13">
        <v>30097</v>
      </c>
      <c r="E22" s="13">
        <v>29846</v>
      </c>
      <c r="F22" s="12">
        <v>610</v>
      </c>
      <c r="G22" s="13">
        <v>515</v>
      </c>
      <c r="H22" s="13">
        <v>617</v>
      </c>
      <c r="I22" s="24">
        <f t="shared" si="2"/>
        <v>2.1176143858918282E-2</v>
      </c>
      <c r="J22" s="24">
        <f t="shared" si="3"/>
        <v>1.711134000066452E-2</v>
      </c>
      <c r="K22" s="24">
        <f t="shared" si="4"/>
        <v>2.0672786973128729E-2</v>
      </c>
      <c r="L22" s="9">
        <v>28196</v>
      </c>
      <c r="M22" s="9">
        <v>29582</v>
      </c>
      <c r="N22" s="9">
        <v>29229</v>
      </c>
      <c r="O22" s="26">
        <f t="shared" si="5"/>
        <v>0.97882385614108169</v>
      </c>
      <c r="P22" s="26">
        <f t="shared" si="6"/>
        <v>0.9828886599993355</v>
      </c>
      <c r="Q22" s="28">
        <f t="shared" si="7"/>
        <v>0.97932721302687131</v>
      </c>
    </row>
    <row r="23" spans="2:17" x14ac:dyDescent="0.2">
      <c r="B23" s="11" t="s">
        <v>13</v>
      </c>
      <c r="C23" s="12">
        <v>260924</v>
      </c>
      <c r="D23" s="13">
        <v>244826</v>
      </c>
      <c r="E23" s="13">
        <v>218590</v>
      </c>
      <c r="F23" s="12">
        <v>1856</v>
      </c>
      <c r="G23" s="13">
        <v>2743</v>
      </c>
      <c r="H23" s="13">
        <v>1562</v>
      </c>
      <c r="I23" s="24">
        <f t="shared" si="2"/>
        <v>7.1131823826094953E-3</v>
      </c>
      <c r="J23" s="24">
        <f t="shared" si="3"/>
        <v>1.1203875405389951E-2</v>
      </c>
      <c r="K23" s="24">
        <f t="shared" si="4"/>
        <v>7.14579806944508E-3</v>
      </c>
      <c r="L23" s="9">
        <v>259068</v>
      </c>
      <c r="M23" s="9">
        <v>242083</v>
      </c>
      <c r="N23" s="9">
        <v>217028</v>
      </c>
      <c r="O23" s="26">
        <f t="shared" si="5"/>
        <v>0.9928868176173905</v>
      </c>
      <c r="P23" s="26">
        <f t="shared" si="6"/>
        <v>0.98879612459461008</v>
      </c>
      <c r="Q23" s="28">
        <f t="shared" si="7"/>
        <v>0.99285420193055496</v>
      </c>
    </row>
    <row r="24" spans="2:17" x14ac:dyDescent="0.2">
      <c r="B24" s="11" t="s">
        <v>14</v>
      </c>
      <c r="C24" s="12">
        <v>332317</v>
      </c>
      <c r="D24" s="13">
        <v>287085</v>
      </c>
      <c r="E24" s="13">
        <v>247842</v>
      </c>
      <c r="F24" s="12">
        <v>3077</v>
      </c>
      <c r="G24" s="13">
        <v>2322</v>
      </c>
      <c r="H24" s="13">
        <v>3618</v>
      </c>
      <c r="I24" s="24">
        <f t="shared" si="2"/>
        <v>9.2592313965280133E-3</v>
      </c>
      <c r="J24" s="24">
        <f t="shared" si="3"/>
        <v>8.0881968754898375E-3</v>
      </c>
      <c r="K24" s="24">
        <f t="shared" si="4"/>
        <v>1.4598010022514344E-2</v>
      </c>
      <c r="L24" s="9">
        <v>329240</v>
      </c>
      <c r="M24" s="9">
        <v>284763</v>
      </c>
      <c r="N24" s="9">
        <v>244224</v>
      </c>
      <c r="O24" s="26">
        <f t="shared" si="5"/>
        <v>0.99074076860347193</v>
      </c>
      <c r="P24" s="26">
        <f t="shared" si="6"/>
        <v>0.99191180312451022</v>
      </c>
      <c r="Q24" s="28">
        <f t="shared" si="7"/>
        <v>0.98540198997748563</v>
      </c>
    </row>
    <row r="25" spans="2:17" x14ac:dyDescent="0.2">
      <c r="B25" s="11" t="s">
        <v>15</v>
      </c>
      <c r="C25" s="12">
        <v>19198</v>
      </c>
      <c r="D25" s="13">
        <v>20197</v>
      </c>
      <c r="E25" s="13">
        <v>19197</v>
      </c>
      <c r="F25" s="12">
        <v>1375</v>
      </c>
      <c r="G25" s="13">
        <v>1526</v>
      </c>
      <c r="H25" s="13">
        <v>1348</v>
      </c>
      <c r="I25" s="24">
        <f t="shared" si="2"/>
        <v>7.1622043962912801E-2</v>
      </c>
      <c r="J25" s="24">
        <f t="shared" si="3"/>
        <v>7.5555775610239143E-2</v>
      </c>
      <c r="K25" s="24">
        <f t="shared" si="4"/>
        <v>7.0219305099755172E-2</v>
      </c>
      <c r="L25" s="9">
        <v>17823</v>
      </c>
      <c r="M25" s="9">
        <v>18671</v>
      </c>
      <c r="N25" s="9">
        <v>17849</v>
      </c>
      <c r="O25" s="26">
        <f t="shared" si="5"/>
        <v>0.92837795603708717</v>
      </c>
      <c r="P25" s="26">
        <f t="shared" si="6"/>
        <v>0.92444422438976082</v>
      </c>
      <c r="Q25" s="28">
        <f t="shared" si="7"/>
        <v>0.92978069490024484</v>
      </c>
    </row>
    <row r="26" spans="2:17" x14ac:dyDescent="0.2">
      <c r="B26" s="11" t="s">
        <v>16</v>
      </c>
      <c r="C26" s="12">
        <v>1062061</v>
      </c>
      <c r="D26" s="13">
        <v>971777</v>
      </c>
      <c r="E26" s="13">
        <v>873341</v>
      </c>
      <c r="F26" s="12">
        <v>8918</v>
      </c>
      <c r="G26" s="13">
        <v>8900</v>
      </c>
      <c r="H26" s="13">
        <v>9431</v>
      </c>
      <c r="I26" s="24">
        <f t="shared" si="2"/>
        <v>8.3968811584268707E-3</v>
      </c>
      <c r="J26" s="24">
        <f t="shared" si="3"/>
        <v>9.1584797746808166E-3</v>
      </c>
      <c r="K26" s="24">
        <f t="shared" si="4"/>
        <v>1.0798760163555816E-2</v>
      </c>
      <c r="L26" s="9">
        <v>1053143</v>
      </c>
      <c r="M26" s="9">
        <v>962877</v>
      </c>
      <c r="N26" s="9">
        <v>863910</v>
      </c>
      <c r="O26" s="26">
        <f t="shared" si="5"/>
        <v>0.99160311884157315</v>
      </c>
      <c r="P26" s="26">
        <f t="shared" si="6"/>
        <v>0.99084152022531913</v>
      </c>
      <c r="Q26" s="28">
        <f t="shared" si="7"/>
        <v>0.98920123983644415</v>
      </c>
    </row>
    <row r="27" spans="2:17" x14ac:dyDescent="0.2">
      <c r="B27" s="11" t="s">
        <v>17</v>
      </c>
      <c r="C27" s="12">
        <v>967201</v>
      </c>
      <c r="D27" s="13">
        <v>863420</v>
      </c>
      <c r="E27" s="13">
        <v>801515</v>
      </c>
      <c r="F27" s="12">
        <v>19683</v>
      </c>
      <c r="G27" s="13">
        <v>19328</v>
      </c>
      <c r="H27" s="13">
        <v>17357</v>
      </c>
      <c r="I27" s="24">
        <f t="shared" si="2"/>
        <v>2.0350475237308482E-2</v>
      </c>
      <c r="J27" s="24">
        <f t="shared" si="3"/>
        <v>2.2385397604873642E-2</v>
      </c>
      <c r="K27" s="24">
        <f t="shared" si="4"/>
        <v>2.1655240388514251E-2</v>
      </c>
      <c r="L27" s="9">
        <v>947518</v>
      </c>
      <c r="M27" s="9">
        <v>844092</v>
      </c>
      <c r="N27" s="9">
        <v>784158</v>
      </c>
      <c r="O27" s="26">
        <f t="shared" si="5"/>
        <v>0.97964952476269151</v>
      </c>
      <c r="P27" s="26">
        <f t="shared" si="6"/>
        <v>0.97761460239512632</v>
      </c>
      <c r="Q27" s="28">
        <f t="shared" si="7"/>
        <v>0.9783447596114857</v>
      </c>
    </row>
    <row r="28" spans="2:17" x14ac:dyDescent="0.2">
      <c r="B28" s="11" t="s">
        <v>18</v>
      </c>
      <c r="C28" s="12">
        <v>49874</v>
      </c>
      <c r="D28" s="13">
        <v>47798</v>
      </c>
      <c r="E28" s="13">
        <v>40563</v>
      </c>
      <c r="F28" s="12">
        <v>365</v>
      </c>
      <c r="G28" s="13">
        <v>426</v>
      </c>
      <c r="H28" s="13">
        <v>509</v>
      </c>
      <c r="I28" s="24">
        <f t="shared" si="2"/>
        <v>7.3184424750370935E-3</v>
      </c>
      <c r="J28" s="24">
        <f t="shared" si="3"/>
        <v>8.9125067994476753E-3</v>
      </c>
      <c r="K28" s="24">
        <f t="shared" si="4"/>
        <v>1.2548381529965732E-2</v>
      </c>
      <c r="L28" s="9">
        <v>49509</v>
      </c>
      <c r="M28" s="9">
        <v>47372</v>
      </c>
      <c r="N28" s="9">
        <v>40054</v>
      </c>
      <c r="O28" s="26">
        <f t="shared" si="5"/>
        <v>0.9926815575249629</v>
      </c>
      <c r="P28" s="26">
        <f t="shared" si="6"/>
        <v>0.99108749320055234</v>
      </c>
      <c r="Q28" s="28">
        <f t="shared" si="7"/>
        <v>0.98745161847003426</v>
      </c>
    </row>
    <row r="29" spans="2:17" x14ac:dyDescent="0.2">
      <c r="B29" s="11" t="s">
        <v>19</v>
      </c>
      <c r="C29" s="12">
        <v>113777</v>
      </c>
      <c r="D29" s="13">
        <v>105151</v>
      </c>
      <c r="E29" s="13">
        <v>86211</v>
      </c>
      <c r="F29" s="12">
        <v>2397</v>
      </c>
      <c r="G29" s="13">
        <v>2926</v>
      </c>
      <c r="H29" s="13">
        <v>2782</v>
      </c>
      <c r="I29" s="24">
        <f t="shared" si="2"/>
        <v>2.106752682879668E-2</v>
      </c>
      <c r="J29" s="24">
        <f t="shared" si="3"/>
        <v>2.7826649294823636E-2</v>
      </c>
      <c r="K29" s="24">
        <f t="shared" si="4"/>
        <v>3.2269663963995311E-2</v>
      </c>
      <c r="L29" s="9">
        <v>111380</v>
      </c>
      <c r="M29" s="9">
        <v>102225</v>
      </c>
      <c r="N29" s="9">
        <v>83429</v>
      </c>
      <c r="O29" s="26">
        <f t="shared" si="5"/>
        <v>0.97893247317120335</v>
      </c>
      <c r="P29" s="26">
        <f t="shared" si="6"/>
        <v>0.97217335070517641</v>
      </c>
      <c r="Q29" s="28">
        <f t="shared" si="7"/>
        <v>0.96773033603600467</v>
      </c>
    </row>
    <row r="30" spans="2:17" x14ac:dyDescent="0.2">
      <c r="B30" s="11" t="s">
        <v>20</v>
      </c>
      <c r="C30" s="12">
        <v>24620</v>
      </c>
      <c r="D30" s="13">
        <v>26470</v>
      </c>
      <c r="E30" s="13">
        <v>24747</v>
      </c>
      <c r="F30" s="12">
        <v>4903</v>
      </c>
      <c r="G30" s="13">
        <v>5651</v>
      </c>
      <c r="H30" s="13">
        <v>4904</v>
      </c>
      <c r="I30" s="24">
        <f t="shared" si="2"/>
        <v>0.19914703493095046</v>
      </c>
      <c r="J30" s="24">
        <f t="shared" si="3"/>
        <v>0.2134869663770306</v>
      </c>
      <c r="K30" s="24">
        <f t="shared" si="4"/>
        <v>0.19816543419404373</v>
      </c>
      <c r="L30" s="9">
        <v>19717</v>
      </c>
      <c r="M30" s="9">
        <v>20819</v>
      </c>
      <c r="N30" s="9">
        <v>19843</v>
      </c>
      <c r="O30" s="26">
        <f t="shared" si="5"/>
        <v>0.80085296506904957</v>
      </c>
      <c r="P30" s="26">
        <f t="shared" si="6"/>
        <v>0.78651303362296943</v>
      </c>
      <c r="Q30" s="28">
        <f t="shared" si="7"/>
        <v>0.80183456580595625</v>
      </c>
    </row>
    <row r="31" spans="2:17" x14ac:dyDescent="0.2">
      <c r="B31" s="11" t="s">
        <v>21</v>
      </c>
      <c r="C31" s="12">
        <v>37526</v>
      </c>
      <c r="D31" s="13">
        <v>37782</v>
      </c>
      <c r="E31" s="13">
        <v>33812</v>
      </c>
      <c r="F31" s="12">
        <v>468</v>
      </c>
      <c r="G31" s="13">
        <v>383</v>
      </c>
      <c r="H31" s="13">
        <v>612</v>
      </c>
      <c r="I31" s="24">
        <f t="shared" si="2"/>
        <v>1.2471353195118051E-2</v>
      </c>
      <c r="J31" s="24">
        <f t="shared" si="3"/>
        <v>1.0137102323857922E-2</v>
      </c>
      <c r="K31" s="24">
        <f t="shared" si="4"/>
        <v>1.8100082810836391E-2</v>
      </c>
      <c r="L31" s="9">
        <v>37058</v>
      </c>
      <c r="M31" s="9">
        <v>37399</v>
      </c>
      <c r="N31" s="9">
        <v>33200</v>
      </c>
      <c r="O31" s="26">
        <f t="shared" si="5"/>
        <v>0.98752864680488195</v>
      </c>
      <c r="P31" s="26">
        <f t="shared" si="6"/>
        <v>0.98986289767614211</v>
      </c>
      <c r="Q31" s="28">
        <f t="shared" si="7"/>
        <v>0.98189991718916358</v>
      </c>
    </row>
    <row r="32" spans="2:17" x14ac:dyDescent="0.2">
      <c r="B32" s="11" t="s">
        <v>22</v>
      </c>
      <c r="C32" s="12">
        <v>154705</v>
      </c>
      <c r="D32" s="13">
        <v>147430</v>
      </c>
      <c r="E32" s="13">
        <v>131923</v>
      </c>
      <c r="F32" s="12">
        <v>7984</v>
      </c>
      <c r="G32" s="13">
        <v>8425</v>
      </c>
      <c r="H32" s="13">
        <v>9420</v>
      </c>
      <c r="I32" s="24">
        <f t="shared" si="2"/>
        <v>5.1607898904366373E-2</v>
      </c>
      <c r="J32" s="24">
        <f t="shared" si="3"/>
        <v>5.7145764091433224E-2</v>
      </c>
      <c r="K32" s="24">
        <f t="shared" si="4"/>
        <v>7.1405289449148368E-2</v>
      </c>
      <c r="L32" s="9">
        <v>146721</v>
      </c>
      <c r="M32" s="9">
        <v>139005</v>
      </c>
      <c r="N32" s="9">
        <v>122503</v>
      </c>
      <c r="O32" s="26">
        <f t="shared" si="5"/>
        <v>0.94839210109563366</v>
      </c>
      <c r="P32" s="26">
        <f t="shared" si="6"/>
        <v>0.94285423590856676</v>
      </c>
      <c r="Q32" s="28">
        <f t="shared" si="7"/>
        <v>0.92859471055085163</v>
      </c>
    </row>
    <row r="33" spans="2:17" x14ac:dyDescent="0.2">
      <c r="B33" s="11" t="s">
        <v>23</v>
      </c>
      <c r="C33" s="12">
        <v>103588</v>
      </c>
      <c r="D33" s="13">
        <v>98733</v>
      </c>
      <c r="E33" s="13">
        <v>84644</v>
      </c>
      <c r="F33" s="12">
        <v>3682</v>
      </c>
      <c r="G33" s="13">
        <v>4403</v>
      </c>
      <c r="H33" s="13">
        <v>3144</v>
      </c>
      <c r="I33" s="24">
        <f t="shared" si="2"/>
        <v>3.5544657682357032E-2</v>
      </c>
      <c r="J33" s="24">
        <f t="shared" si="3"/>
        <v>4.4595018889327785E-2</v>
      </c>
      <c r="K33" s="24">
        <f t="shared" si="4"/>
        <v>3.7143802277775154E-2</v>
      </c>
      <c r="L33" s="9">
        <v>99906</v>
      </c>
      <c r="M33" s="9">
        <v>94330</v>
      </c>
      <c r="N33" s="9">
        <v>81500</v>
      </c>
      <c r="O33" s="26">
        <f t="shared" si="5"/>
        <v>0.96445534231764296</v>
      </c>
      <c r="P33" s="26">
        <f t="shared" si="6"/>
        <v>0.95540498111067218</v>
      </c>
      <c r="Q33" s="28">
        <f t="shared" si="7"/>
        <v>0.96285619772222486</v>
      </c>
    </row>
    <row r="34" spans="2:17" x14ac:dyDescent="0.2">
      <c r="B34" s="11" t="s">
        <v>24</v>
      </c>
      <c r="C34" s="12">
        <v>52460</v>
      </c>
      <c r="D34" s="13">
        <v>51454</v>
      </c>
      <c r="E34" s="13">
        <v>46543</v>
      </c>
      <c r="F34" s="12">
        <v>745</v>
      </c>
      <c r="G34" s="13">
        <v>735</v>
      </c>
      <c r="H34" s="13">
        <v>681</v>
      </c>
      <c r="I34" s="24">
        <f t="shared" si="2"/>
        <v>1.4201296225695768E-2</v>
      </c>
      <c r="J34" s="24">
        <f t="shared" si="3"/>
        <v>1.4284603723714385E-2</v>
      </c>
      <c r="K34" s="24">
        <f t="shared" si="4"/>
        <v>1.4631630964914166E-2</v>
      </c>
      <c r="L34" s="9">
        <v>51715</v>
      </c>
      <c r="M34" s="9">
        <v>50719</v>
      </c>
      <c r="N34" s="9">
        <v>45862</v>
      </c>
      <c r="O34" s="26">
        <f t="shared" si="5"/>
        <v>0.98579870377430423</v>
      </c>
      <c r="P34" s="26">
        <f t="shared" si="6"/>
        <v>0.98571539627628557</v>
      </c>
      <c r="Q34" s="28">
        <f t="shared" si="7"/>
        <v>0.98536836903508584</v>
      </c>
    </row>
    <row r="35" spans="2:17" ht="15" thickBot="1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8"/>
    </row>
    <row r="36" spans="2:17" ht="15" thickTop="1" x14ac:dyDescent="0.2"/>
    <row r="37" spans="2:17" x14ac:dyDescent="0.2">
      <c r="B37" s="22" t="s">
        <v>25</v>
      </c>
      <c r="C37" s="22"/>
      <c r="D37" s="22"/>
      <c r="E37" s="22"/>
    </row>
    <row r="38" spans="2:17" x14ac:dyDescent="0.2">
      <c r="B38" s="22" t="s">
        <v>26</v>
      </c>
      <c r="C38" s="22"/>
      <c r="D38" s="22"/>
      <c r="E38" s="22"/>
    </row>
  </sheetData>
  <mergeCells count="15">
    <mergeCell ref="B4:B7"/>
    <mergeCell ref="C4:Q4"/>
    <mergeCell ref="C5:C7"/>
    <mergeCell ref="D5:D7"/>
    <mergeCell ref="E5:E7"/>
    <mergeCell ref="F5:K5"/>
    <mergeCell ref="F6:F7"/>
    <mergeCell ref="G6:G7"/>
    <mergeCell ref="H6:H7"/>
    <mergeCell ref="I6:K6"/>
    <mergeCell ref="L5:Q5"/>
    <mergeCell ref="L6:L7"/>
    <mergeCell ref="M6:M7"/>
    <mergeCell ref="N6:N7"/>
    <mergeCell ref="O6:Q6"/>
  </mergeCells>
  <pageMargins left="0.7" right="0.7" top="0.75" bottom="0.75" header="0.3" footer="0.3"/>
  <pageSetup paperSize="5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00BE-FDD8-47BB-A937-CC18B8D8DDD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8EBC-5253-4BFC-A6FE-D175E081A1C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4355BD-D092-43B3-8745-818684CAF6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D404C27-D0B1-445A-A171-FBB77CA770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94DE3-CA41-4A57-8043-62E183792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Windows User</cp:lastModifiedBy>
  <cp:lastPrinted>2021-08-20T18:06:45Z</cp:lastPrinted>
  <dcterms:created xsi:type="dcterms:W3CDTF">2021-08-20T13:38:35Z</dcterms:created>
  <dcterms:modified xsi:type="dcterms:W3CDTF">2022-10-31T20:13:33Z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