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OUTCO039" sheetId="1" r:id="rId1"/>
  </sheets>
  <definedNames>
    <definedName name="DATABASE">'OUTCO039'!$B$7:$V$17</definedName>
  </definedNames>
  <calcPr fullCalcOnLoad="1"/>
</workbook>
</file>

<file path=xl/sharedStrings.xml><?xml version="1.0" encoding="utf-8"?>
<sst xmlns="http://schemas.openxmlformats.org/spreadsheetml/2006/main" count="267" uniqueCount="63">
  <si>
    <t>Wicomico County</t>
  </si>
  <si>
    <t>Worcester County</t>
  </si>
  <si>
    <t>Accomack County</t>
  </si>
  <si>
    <t>Sussex County</t>
  </si>
  <si>
    <t>Dochester County</t>
  </si>
  <si>
    <t>Talbot County</t>
  </si>
  <si>
    <t>Philadelphia County</t>
  </si>
  <si>
    <t>Anne Arundel County</t>
  </si>
  <si>
    <t>Maryland</t>
  </si>
  <si>
    <t>Virginia</t>
  </si>
  <si>
    <t>Delaware</t>
  </si>
  <si>
    <t>District of Columbia</t>
  </si>
  <si>
    <t>Pennsylvania</t>
  </si>
  <si>
    <t>Lebanon County</t>
  </si>
  <si>
    <t>All Other</t>
  </si>
  <si>
    <t>Somerset County *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</si>
  <si>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</si>
  <si>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</si>
  <si>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</si>
  <si>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</si>
  <si>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</si>
  <si>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</si>
  <si>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</si>
  <si>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</si>
  <si>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</si>
  <si>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</si>
  <si>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</si>
  <si>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</si>
  <si>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</si>
  <si>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</si>
  <si>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</si>
  <si>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</si>
  <si>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</si>
  <si>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</si>
  <si>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</si>
  <si>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</si>
  <si>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</si>
  <si>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</si>
  <si>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</si>
  <si>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</si>
  <si>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</si>
  <si>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</si>
  <si>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</si>
  <si>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</si>
  <si>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</si>
  <si>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</si>
  <si>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</si>
  <si>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</si>
  <si>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</si>
  <si>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</si>
  <si>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</si>
  <si>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</si>
  <si>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</si>
  <si>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</si>
  <si>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</si>
  <si>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</si>
  <si>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</si>
  <si>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</si>
  <si>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</si>
  <si>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</si>
  <si>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</si>
  <si>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Out-flow :  Resident in Somerset County, Maryland, Work In :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</si>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</sst>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9" xfId="0" applyNumberFormat="1" applyBorder="1" applyAlignment="1" quotePrefix="1">
      <alignment horizontal="center"/>
    </xf>
    <xf numFmtId="1" fontId="0" fillId="0" borderId="8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3" xfId="0" applyNumberFormat="1" applyBorder="1" applyAlignment="1" quotePrefix="1">
      <alignment horizontal="right"/>
    </xf>
    <xf numFmtId="166" fontId="0" fillId="0" borderId="5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3" fontId="2" fillId="0" borderId="7" xfId="0" applyNumberFormat="1" applyFont="1" applyBorder="1" applyAlignment="1" quotePrefix="1">
      <alignment horizontal="right"/>
    </xf>
    <xf numFmtId="166" fontId="2" fillId="0" borderId="9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10" xfId="0" applyNumberFormat="1" applyFont="1" applyBorder="1" applyAlignment="1" quotePrefix="1">
      <alignment horizontal="right"/>
    </xf>
    <xf numFmtId="1" fontId="0" fillId="0" borderId="3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9.00390625" style="1" customWidth="1"/>
    <col min="3" max="3" width="17.4218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7" ht="15">
      <c r="B1" s="5" t="s">
        <v>61</v>
      </c>
      <c r="D1" s="6"/>
      <c r="I1" s="1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2"/>
    </row>
    <row r="2" spans="2:27" ht="12.75">
      <c r="B2" s="7"/>
      <c r="D2" s="6"/>
      <c r="I2" s="1"/>
      <c r="N2" s="6"/>
      <c r="O2" s="6"/>
      <c r="P2" s="6"/>
      <c r="Q2" s="6"/>
      <c r="R2" s="6"/>
      <c r="S2" s="6"/>
      <c r="T2" s="6"/>
      <c r="U2" s="6"/>
      <c r="V2" s="6"/>
      <c r="W2" s="1"/>
      <c r="X2" s="1"/>
      <c r="Y2" s="1"/>
      <c r="Z2" s="1"/>
      <c r="AA2" s="2"/>
    </row>
    <row r="3" spans="14:27" ht="12.75">
      <c r="N3" s="6"/>
      <c r="O3" s="6"/>
      <c r="P3" s="6"/>
      <c r="Q3" s="6"/>
      <c r="R3" s="6"/>
      <c r="S3" s="6"/>
      <c r="T3" s="6"/>
      <c r="U3" s="6"/>
      <c r="V3" s="6"/>
      <c r="AA3" s="2"/>
    </row>
    <row r="4" spans="2:27" ht="12.75">
      <c r="B4" s="71" t="s">
        <v>16</v>
      </c>
      <c r="C4" s="72"/>
      <c r="D4" s="73" t="s">
        <v>17</v>
      </c>
      <c r="E4" s="74"/>
      <c r="F4" s="74"/>
      <c r="G4" s="74"/>
      <c r="H4" s="75"/>
      <c r="I4" s="8" t="s">
        <v>18</v>
      </c>
      <c r="J4" s="73" t="s">
        <v>19</v>
      </c>
      <c r="K4" s="76"/>
      <c r="L4" s="76"/>
      <c r="M4" s="77"/>
      <c r="N4" s="9" t="s">
        <v>20</v>
      </c>
      <c r="O4" s="73" t="s">
        <v>21</v>
      </c>
      <c r="P4" s="76"/>
      <c r="Q4" s="76"/>
      <c r="R4" s="76"/>
      <c r="S4" s="76"/>
      <c r="T4" s="76"/>
      <c r="U4" s="76"/>
      <c r="V4" s="77"/>
      <c r="W4" s="10"/>
      <c r="AA4" s="2"/>
    </row>
    <row r="5" spans="2:27" ht="12.75">
      <c r="B5" s="11"/>
      <c r="C5" s="12"/>
      <c r="D5" s="8" t="s">
        <v>20</v>
      </c>
      <c r="E5" s="13" t="s">
        <v>22</v>
      </c>
      <c r="F5" s="13"/>
      <c r="G5" s="13" t="s">
        <v>23</v>
      </c>
      <c r="H5" s="14"/>
      <c r="I5" s="15" t="s">
        <v>24</v>
      </c>
      <c r="J5" s="8" t="s">
        <v>20</v>
      </c>
      <c r="K5" s="13" t="s">
        <v>25</v>
      </c>
      <c r="L5" s="13" t="s">
        <v>26</v>
      </c>
      <c r="M5" s="14" t="s">
        <v>27</v>
      </c>
      <c r="N5" s="16" t="s">
        <v>28</v>
      </c>
      <c r="O5" s="13"/>
      <c r="P5" s="17" t="s">
        <v>29</v>
      </c>
      <c r="Q5" s="17" t="s">
        <v>30</v>
      </c>
      <c r="R5" s="17" t="s">
        <v>31</v>
      </c>
      <c r="S5" s="17" t="s">
        <v>32</v>
      </c>
      <c r="T5" s="17" t="s">
        <v>33</v>
      </c>
      <c r="U5" s="17" t="s">
        <v>34</v>
      </c>
      <c r="V5" s="14"/>
      <c r="AA5" s="2"/>
    </row>
    <row r="6" spans="2:27" ht="12.75">
      <c r="B6" s="18" t="s">
        <v>35</v>
      </c>
      <c r="C6" s="19" t="s">
        <v>36</v>
      </c>
      <c r="D6" s="20" t="s">
        <v>37</v>
      </c>
      <c r="E6" s="21" t="s">
        <v>38</v>
      </c>
      <c r="F6" s="21" t="s">
        <v>39</v>
      </c>
      <c r="G6" s="21" t="s">
        <v>40</v>
      </c>
      <c r="H6" s="22" t="s">
        <v>41</v>
      </c>
      <c r="I6" s="21" t="s">
        <v>42</v>
      </c>
      <c r="J6" s="20" t="s">
        <v>37</v>
      </c>
      <c r="K6" s="21" t="s">
        <v>43</v>
      </c>
      <c r="L6" s="21" t="s">
        <v>44</v>
      </c>
      <c r="M6" s="22" t="s">
        <v>44</v>
      </c>
      <c r="N6" s="23" t="s">
        <v>45</v>
      </c>
      <c r="O6" s="21" t="s">
        <v>46</v>
      </c>
      <c r="P6" s="24" t="s">
        <v>47</v>
      </c>
      <c r="Q6" s="24" t="s">
        <v>48</v>
      </c>
      <c r="R6" s="24" t="s">
        <v>49</v>
      </c>
      <c r="S6" s="24" t="s">
        <v>50</v>
      </c>
      <c r="T6" s="24" t="s">
        <v>51</v>
      </c>
      <c r="U6" s="24" t="s">
        <v>52</v>
      </c>
      <c r="V6" s="25" t="s">
        <v>53</v>
      </c>
      <c r="AA6" s="2"/>
    </row>
    <row r="7" spans="2:22" ht="12.75">
      <c r="B7" s="60" t="s">
        <v>15</v>
      </c>
      <c r="C7" s="3" t="s">
        <v>8</v>
      </c>
      <c r="D7" s="62">
        <v>5265</v>
      </c>
      <c r="E7" s="63">
        <v>3745</v>
      </c>
      <c r="F7" s="63">
        <v>670</v>
      </c>
      <c r="G7" s="63">
        <v>40</v>
      </c>
      <c r="H7" s="63">
        <v>565</v>
      </c>
      <c r="I7" s="64">
        <v>18</v>
      </c>
      <c r="J7" s="63">
        <v>5050</v>
      </c>
      <c r="K7" s="63">
        <v>570</v>
      </c>
      <c r="L7" s="63">
        <v>455</v>
      </c>
      <c r="M7" s="63">
        <v>4025</v>
      </c>
      <c r="N7" s="63">
        <v>5020</v>
      </c>
      <c r="O7" s="63">
        <v>460</v>
      </c>
      <c r="P7" s="63">
        <v>1050</v>
      </c>
      <c r="Q7" s="63">
        <v>665</v>
      </c>
      <c r="R7" s="63">
        <v>640</v>
      </c>
      <c r="S7" s="63">
        <v>470</v>
      </c>
      <c r="T7" s="63">
        <v>790</v>
      </c>
      <c r="U7" s="63">
        <v>410</v>
      </c>
      <c r="V7" s="65">
        <v>540</v>
      </c>
    </row>
    <row r="8" spans="2:22" ht="12.75">
      <c r="B8" s="61" t="s">
        <v>0</v>
      </c>
      <c r="C8" s="4" t="s">
        <v>8</v>
      </c>
      <c r="D8" s="66">
        <v>2565</v>
      </c>
      <c r="E8" s="67">
        <v>2135</v>
      </c>
      <c r="F8" s="67">
        <v>340</v>
      </c>
      <c r="G8" s="67">
        <v>4</v>
      </c>
      <c r="H8" s="67">
        <v>30</v>
      </c>
      <c r="I8" s="68">
        <v>31</v>
      </c>
      <c r="J8" s="67">
        <v>2515</v>
      </c>
      <c r="K8" s="67">
        <v>160</v>
      </c>
      <c r="L8" s="67">
        <v>230</v>
      </c>
      <c r="M8" s="67">
        <v>2125</v>
      </c>
      <c r="N8" s="67">
        <v>2510</v>
      </c>
      <c r="O8" s="67">
        <v>165</v>
      </c>
      <c r="P8" s="67">
        <v>465</v>
      </c>
      <c r="Q8" s="67">
        <v>410</v>
      </c>
      <c r="R8" s="67">
        <v>370</v>
      </c>
      <c r="S8" s="67">
        <v>295</v>
      </c>
      <c r="T8" s="67">
        <v>350</v>
      </c>
      <c r="U8" s="67">
        <v>270</v>
      </c>
      <c r="V8" s="69">
        <v>180</v>
      </c>
    </row>
    <row r="9" spans="2:22" ht="12.75">
      <c r="B9" s="61" t="s">
        <v>1</v>
      </c>
      <c r="C9" s="4" t="s">
        <v>8</v>
      </c>
      <c r="D9" s="66">
        <v>770</v>
      </c>
      <c r="E9" s="67">
        <v>590</v>
      </c>
      <c r="F9" s="67">
        <v>140</v>
      </c>
      <c r="G9" s="67">
        <v>15</v>
      </c>
      <c r="H9" s="67">
        <v>15</v>
      </c>
      <c r="I9" s="68">
        <v>36</v>
      </c>
      <c r="J9" s="67">
        <v>765</v>
      </c>
      <c r="K9" s="67">
        <v>75</v>
      </c>
      <c r="L9" s="67">
        <v>90</v>
      </c>
      <c r="M9" s="67">
        <v>600</v>
      </c>
      <c r="N9" s="67">
        <v>765</v>
      </c>
      <c r="O9" s="67">
        <v>40</v>
      </c>
      <c r="P9" s="67">
        <v>190</v>
      </c>
      <c r="Q9" s="67">
        <v>115</v>
      </c>
      <c r="R9" s="67">
        <v>85</v>
      </c>
      <c r="S9" s="67">
        <v>100</v>
      </c>
      <c r="T9" s="67">
        <v>40</v>
      </c>
      <c r="U9" s="67">
        <v>50</v>
      </c>
      <c r="V9" s="69">
        <v>145</v>
      </c>
    </row>
    <row r="10" spans="2:22" ht="12.75">
      <c r="B10" s="61" t="s">
        <v>2</v>
      </c>
      <c r="C10" s="4" t="s">
        <v>9</v>
      </c>
      <c r="D10" s="66">
        <v>140</v>
      </c>
      <c r="E10" s="67">
        <v>110</v>
      </c>
      <c r="F10" s="67">
        <v>30</v>
      </c>
      <c r="G10" s="67">
        <v>0</v>
      </c>
      <c r="H10" s="67">
        <v>0</v>
      </c>
      <c r="I10" s="68">
        <v>32</v>
      </c>
      <c r="J10" s="67">
        <v>140</v>
      </c>
      <c r="K10" s="67">
        <v>0</v>
      </c>
      <c r="L10" s="67">
        <v>0</v>
      </c>
      <c r="M10" s="67">
        <v>140</v>
      </c>
      <c r="N10" s="67">
        <v>140</v>
      </c>
      <c r="O10" s="67">
        <v>0</v>
      </c>
      <c r="P10" s="67">
        <v>25</v>
      </c>
      <c r="Q10" s="67">
        <v>0</v>
      </c>
      <c r="R10" s="67">
        <v>25</v>
      </c>
      <c r="S10" s="67">
        <v>10</v>
      </c>
      <c r="T10" s="67">
        <v>4</v>
      </c>
      <c r="U10" s="67">
        <v>40</v>
      </c>
      <c r="V10" s="69">
        <v>30</v>
      </c>
    </row>
    <row r="11" spans="2:22" ht="12.75">
      <c r="B11" s="61" t="s">
        <v>3</v>
      </c>
      <c r="C11" s="4" t="s">
        <v>10</v>
      </c>
      <c r="D11" s="66">
        <v>80</v>
      </c>
      <c r="E11" s="67">
        <v>65</v>
      </c>
      <c r="F11" s="67">
        <v>8</v>
      </c>
      <c r="G11" s="67">
        <v>0</v>
      </c>
      <c r="H11" s="67">
        <v>4</v>
      </c>
      <c r="I11" s="68">
        <v>35</v>
      </c>
      <c r="J11" s="67">
        <v>80</v>
      </c>
      <c r="K11" s="67">
        <v>10</v>
      </c>
      <c r="L11" s="67">
        <v>4</v>
      </c>
      <c r="M11" s="67">
        <v>65</v>
      </c>
      <c r="N11" s="67">
        <v>80</v>
      </c>
      <c r="O11" s="67">
        <v>10</v>
      </c>
      <c r="P11" s="67">
        <v>0</v>
      </c>
      <c r="Q11" s="67">
        <v>20</v>
      </c>
      <c r="R11" s="67">
        <v>10</v>
      </c>
      <c r="S11" s="67">
        <v>10</v>
      </c>
      <c r="T11" s="67">
        <v>20</v>
      </c>
      <c r="U11" s="67">
        <v>15</v>
      </c>
      <c r="V11" s="69">
        <v>0</v>
      </c>
    </row>
    <row r="12" spans="2:22" ht="12.75">
      <c r="B12" s="61" t="s">
        <v>4</v>
      </c>
      <c r="C12" s="4" t="s">
        <v>8</v>
      </c>
      <c r="D12" s="66">
        <v>35</v>
      </c>
      <c r="E12" s="67">
        <v>20</v>
      </c>
      <c r="F12" s="67">
        <v>8</v>
      </c>
      <c r="G12" s="67">
        <v>0</v>
      </c>
      <c r="H12" s="67">
        <v>0</v>
      </c>
      <c r="I12" s="68">
        <v>56</v>
      </c>
      <c r="J12" s="67">
        <v>35</v>
      </c>
      <c r="K12" s="67">
        <v>4</v>
      </c>
      <c r="L12" s="67">
        <v>0</v>
      </c>
      <c r="M12" s="67">
        <v>30</v>
      </c>
      <c r="N12" s="67">
        <v>35</v>
      </c>
      <c r="O12" s="67">
        <v>0</v>
      </c>
      <c r="P12" s="67">
        <v>10</v>
      </c>
      <c r="Q12" s="67">
        <v>4</v>
      </c>
      <c r="R12" s="67">
        <v>10</v>
      </c>
      <c r="S12" s="67">
        <v>0</v>
      </c>
      <c r="T12" s="67">
        <v>0</v>
      </c>
      <c r="U12" s="67">
        <v>4</v>
      </c>
      <c r="V12" s="69">
        <v>0</v>
      </c>
    </row>
    <row r="13" spans="2:22" ht="12.75">
      <c r="B13" s="61" t="s">
        <v>5</v>
      </c>
      <c r="C13" s="4" t="s">
        <v>8</v>
      </c>
      <c r="D13" s="66">
        <v>30</v>
      </c>
      <c r="E13" s="67">
        <v>10</v>
      </c>
      <c r="F13" s="67">
        <v>25</v>
      </c>
      <c r="G13" s="67">
        <v>0</v>
      </c>
      <c r="H13" s="67">
        <v>0</v>
      </c>
      <c r="I13" s="68">
        <v>83</v>
      </c>
      <c r="J13" s="67">
        <v>30</v>
      </c>
      <c r="K13" s="67">
        <v>4</v>
      </c>
      <c r="L13" s="67">
        <v>0</v>
      </c>
      <c r="M13" s="67">
        <v>25</v>
      </c>
      <c r="N13" s="67">
        <v>30</v>
      </c>
      <c r="O13" s="67">
        <v>4</v>
      </c>
      <c r="P13" s="67">
        <v>15</v>
      </c>
      <c r="Q13" s="67">
        <v>0</v>
      </c>
      <c r="R13" s="67">
        <v>0</v>
      </c>
      <c r="S13" s="67">
        <v>0</v>
      </c>
      <c r="T13" s="67">
        <v>10</v>
      </c>
      <c r="U13" s="67">
        <v>0</v>
      </c>
      <c r="V13" s="69">
        <v>0</v>
      </c>
    </row>
    <row r="14" spans="2:22" ht="12.75">
      <c r="B14" s="61" t="s">
        <v>62</v>
      </c>
      <c r="C14" s="4" t="s">
        <v>11</v>
      </c>
      <c r="D14" s="66">
        <v>25</v>
      </c>
      <c r="E14" s="67">
        <v>0</v>
      </c>
      <c r="F14" s="67">
        <v>4</v>
      </c>
      <c r="G14" s="67">
        <v>0</v>
      </c>
      <c r="H14" s="67">
        <v>0</v>
      </c>
      <c r="I14" s="68">
        <v>60</v>
      </c>
      <c r="J14" s="67">
        <v>4</v>
      </c>
      <c r="K14" s="67">
        <v>0</v>
      </c>
      <c r="L14" s="67">
        <v>0</v>
      </c>
      <c r="M14" s="67">
        <v>4</v>
      </c>
      <c r="N14" s="67">
        <v>4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4</v>
      </c>
      <c r="U14" s="67">
        <v>0</v>
      </c>
      <c r="V14" s="69">
        <v>0</v>
      </c>
    </row>
    <row r="15" spans="2:22" ht="12.75">
      <c r="B15" s="61" t="s">
        <v>6</v>
      </c>
      <c r="C15" s="4" t="s">
        <v>12</v>
      </c>
      <c r="D15" s="66">
        <v>25</v>
      </c>
      <c r="E15" s="67">
        <v>20</v>
      </c>
      <c r="F15" s="67">
        <v>0</v>
      </c>
      <c r="G15" s="67">
        <v>4</v>
      </c>
      <c r="H15" s="67">
        <v>0</v>
      </c>
      <c r="I15" s="68">
        <v>59</v>
      </c>
      <c r="J15" s="67">
        <v>25</v>
      </c>
      <c r="K15" s="67">
        <v>0</v>
      </c>
      <c r="L15" s="67">
        <v>0</v>
      </c>
      <c r="M15" s="67">
        <v>25</v>
      </c>
      <c r="N15" s="67">
        <v>25</v>
      </c>
      <c r="O15" s="67">
        <v>0</v>
      </c>
      <c r="P15" s="67">
        <v>0</v>
      </c>
      <c r="Q15" s="67">
        <v>15</v>
      </c>
      <c r="R15" s="67">
        <v>0</v>
      </c>
      <c r="S15" s="67">
        <v>10</v>
      </c>
      <c r="T15" s="67">
        <v>0</v>
      </c>
      <c r="U15" s="67">
        <v>0</v>
      </c>
      <c r="V15" s="69">
        <v>4</v>
      </c>
    </row>
    <row r="16" spans="2:22" ht="12.75">
      <c r="B16" s="61" t="s">
        <v>7</v>
      </c>
      <c r="C16" s="4" t="s">
        <v>8</v>
      </c>
      <c r="D16" s="66">
        <v>20</v>
      </c>
      <c r="E16" s="67">
        <v>20</v>
      </c>
      <c r="F16" s="67">
        <v>0</v>
      </c>
      <c r="G16" s="67">
        <v>0</v>
      </c>
      <c r="H16" s="67">
        <v>0</v>
      </c>
      <c r="I16" s="68">
        <v>133</v>
      </c>
      <c r="J16" s="67">
        <v>20</v>
      </c>
      <c r="K16" s="67">
        <v>0</v>
      </c>
      <c r="L16" s="67">
        <v>0</v>
      </c>
      <c r="M16" s="67">
        <v>20</v>
      </c>
      <c r="N16" s="67">
        <v>20</v>
      </c>
      <c r="O16" s="67">
        <v>0</v>
      </c>
      <c r="P16" s="67">
        <v>0</v>
      </c>
      <c r="Q16" s="67">
        <v>4</v>
      </c>
      <c r="R16" s="67">
        <v>0</v>
      </c>
      <c r="S16" s="67">
        <v>0</v>
      </c>
      <c r="T16" s="67">
        <v>4</v>
      </c>
      <c r="U16" s="67">
        <v>4</v>
      </c>
      <c r="V16" s="69">
        <v>0</v>
      </c>
    </row>
    <row r="17" spans="2:22" ht="12.75">
      <c r="B17" s="43" t="s">
        <v>13</v>
      </c>
      <c r="C17" s="4" t="s">
        <v>12</v>
      </c>
      <c r="D17" s="66">
        <v>20</v>
      </c>
      <c r="E17" s="67">
        <v>20</v>
      </c>
      <c r="F17" s="67">
        <v>0</v>
      </c>
      <c r="G17" s="67">
        <v>0</v>
      </c>
      <c r="H17" s="67">
        <v>0</v>
      </c>
      <c r="I17" s="68">
        <v>32</v>
      </c>
      <c r="J17" s="67">
        <v>20</v>
      </c>
      <c r="K17" s="67">
        <v>0</v>
      </c>
      <c r="L17" s="67">
        <v>4</v>
      </c>
      <c r="M17" s="67">
        <v>15</v>
      </c>
      <c r="N17" s="67">
        <v>20</v>
      </c>
      <c r="O17" s="67">
        <v>0</v>
      </c>
      <c r="P17" s="67">
        <v>0</v>
      </c>
      <c r="Q17" s="67">
        <v>4</v>
      </c>
      <c r="R17" s="67">
        <v>0</v>
      </c>
      <c r="S17" s="67">
        <v>15</v>
      </c>
      <c r="T17" s="67">
        <v>0</v>
      </c>
      <c r="U17" s="67">
        <v>0</v>
      </c>
      <c r="V17" s="69">
        <v>0</v>
      </c>
    </row>
    <row r="18" spans="2:22" ht="12.75">
      <c r="B18" s="43" t="s">
        <v>14</v>
      </c>
      <c r="C18" s="44"/>
      <c r="D18" s="66">
        <v>109</v>
      </c>
      <c r="E18" s="67">
        <v>66</v>
      </c>
      <c r="F18" s="67">
        <v>28</v>
      </c>
      <c r="G18" s="67">
        <v>0</v>
      </c>
      <c r="H18" s="67">
        <v>16</v>
      </c>
      <c r="I18" s="70" t="s">
        <v>55</v>
      </c>
      <c r="J18" s="67">
        <v>15</v>
      </c>
      <c r="K18" s="67">
        <v>4</v>
      </c>
      <c r="L18" s="67">
        <v>0</v>
      </c>
      <c r="M18" s="67">
        <v>10</v>
      </c>
      <c r="N18" s="67">
        <v>15</v>
      </c>
      <c r="O18" s="67">
        <v>4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9">
        <v>10</v>
      </c>
    </row>
    <row r="19" spans="1:22" ht="14.25">
      <c r="A19" s="26"/>
      <c r="B19" s="27" t="s">
        <v>54</v>
      </c>
      <c r="C19" s="28"/>
      <c r="D19" s="29">
        <f>SUM(D7:D18)</f>
        <v>9084</v>
      </c>
      <c r="E19" s="30">
        <f>SUM(E7:E18)</f>
        <v>6801</v>
      </c>
      <c r="F19" s="30">
        <f>SUM(F7:F18)</f>
        <v>1253</v>
      </c>
      <c r="G19" s="30">
        <f>SUM(G7:G18)</f>
        <v>63</v>
      </c>
      <c r="H19" s="30">
        <f>SUM(H7:H18)</f>
        <v>630</v>
      </c>
      <c r="I19" s="31" t="s">
        <v>55</v>
      </c>
      <c r="J19" s="30">
        <f aca="true" t="shared" si="0" ref="J19:V19">SUM(J7:J18)</f>
        <v>8699</v>
      </c>
      <c r="K19" s="30">
        <f t="shared" si="0"/>
        <v>827</v>
      </c>
      <c r="L19" s="30">
        <f t="shared" si="0"/>
        <v>783</v>
      </c>
      <c r="M19" s="30">
        <f t="shared" si="0"/>
        <v>7084</v>
      </c>
      <c r="N19" s="29">
        <f t="shared" si="0"/>
        <v>8664</v>
      </c>
      <c r="O19" s="30">
        <f t="shared" si="0"/>
        <v>683</v>
      </c>
      <c r="P19" s="30">
        <f t="shared" si="0"/>
        <v>1755</v>
      </c>
      <c r="Q19" s="30">
        <f t="shared" si="0"/>
        <v>1237</v>
      </c>
      <c r="R19" s="30">
        <f t="shared" si="0"/>
        <v>1140</v>
      </c>
      <c r="S19" s="30">
        <f t="shared" si="0"/>
        <v>910</v>
      </c>
      <c r="T19" s="30">
        <f t="shared" si="0"/>
        <v>1222</v>
      </c>
      <c r="U19" s="30">
        <f t="shared" si="0"/>
        <v>793</v>
      </c>
      <c r="V19" s="32">
        <f t="shared" si="0"/>
        <v>909</v>
      </c>
    </row>
    <row r="20" spans="1:22" ht="14.25">
      <c r="A20" s="26"/>
      <c r="B20" s="1" t="s">
        <v>56</v>
      </c>
      <c r="C20" s="33"/>
      <c r="D20" s="34"/>
      <c r="E20" s="34"/>
      <c r="F20" s="34"/>
      <c r="G20" s="34"/>
      <c r="H20" s="34"/>
      <c r="I20" s="35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4:22" ht="12.75">
      <c r="N21" s="6"/>
      <c r="O21" s="6"/>
      <c r="P21" s="6"/>
      <c r="Q21" s="6"/>
      <c r="R21" s="6"/>
      <c r="S21" s="6"/>
      <c r="T21" s="6"/>
      <c r="U21" s="6"/>
      <c r="V21" s="6"/>
    </row>
    <row r="22" spans="14:22" ht="12.75">
      <c r="N22" s="6"/>
      <c r="O22" s="6"/>
      <c r="P22" s="6"/>
      <c r="Q22" s="6"/>
      <c r="R22" s="6"/>
      <c r="S22" s="6"/>
      <c r="T22" s="6"/>
      <c r="U22" s="6"/>
      <c r="V22" s="6"/>
    </row>
    <row r="23" spans="14:22" ht="12.75">
      <c r="N23" s="6"/>
      <c r="O23" s="6"/>
      <c r="P23" s="6"/>
      <c r="Q23" s="6"/>
      <c r="R23" s="6"/>
      <c r="S23" s="6"/>
      <c r="T23" s="6"/>
      <c r="U23" s="6"/>
      <c r="V23" s="6"/>
    </row>
    <row r="24" spans="14:22" ht="12.75">
      <c r="N24" s="6"/>
      <c r="O24" s="6"/>
      <c r="P24" s="6"/>
      <c r="Q24" s="6"/>
      <c r="R24" s="6"/>
      <c r="S24" s="6"/>
      <c r="T24" s="6"/>
      <c r="U24" s="6"/>
      <c r="V24" s="6"/>
    </row>
    <row r="25" spans="2:22" ht="12.75">
      <c r="B25" s="36" t="s">
        <v>57</v>
      </c>
      <c r="N25" s="6"/>
      <c r="O25" s="6"/>
      <c r="P25" s="6"/>
      <c r="Q25" s="6"/>
      <c r="R25" s="6"/>
      <c r="S25" s="6"/>
      <c r="T25" s="6"/>
      <c r="U25" s="6"/>
      <c r="V25" s="6"/>
    </row>
    <row r="26" spans="4:22" ht="12.75">
      <c r="D26" s="6"/>
      <c r="I26" s="1"/>
      <c r="N26" s="6"/>
      <c r="O26" s="6"/>
      <c r="P26" s="6"/>
      <c r="Q26" s="6"/>
      <c r="R26" s="6"/>
      <c r="S26" s="6"/>
      <c r="T26" s="6"/>
      <c r="U26" s="6"/>
      <c r="V26" s="6"/>
    </row>
    <row r="27" spans="2:22" ht="12.75">
      <c r="B27" s="71" t="s">
        <v>16</v>
      </c>
      <c r="C27" s="72"/>
      <c r="D27" s="73" t="s">
        <v>17</v>
      </c>
      <c r="E27" s="74"/>
      <c r="F27" s="74"/>
      <c r="G27" s="74"/>
      <c r="H27" s="75"/>
      <c r="I27" s="8" t="s">
        <v>18</v>
      </c>
      <c r="J27" s="73" t="s">
        <v>19</v>
      </c>
      <c r="K27" s="76"/>
      <c r="L27" s="76"/>
      <c r="M27" s="77"/>
      <c r="N27" s="9" t="s">
        <v>20</v>
      </c>
      <c r="O27" s="73" t="s">
        <v>21</v>
      </c>
      <c r="P27" s="76"/>
      <c r="Q27" s="76"/>
      <c r="R27" s="76"/>
      <c r="S27" s="76"/>
      <c r="T27" s="76"/>
      <c r="U27" s="76"/>
      <c r="V27" s="77"/>
    </row>
    <row r="28" spans="2:22" ht="12.75">
      <c r="B28" s="11"/>
      <c r="C28" s="12"/>
      <c r="D28" s="8" t="s">
        <v>20</v>
      </c>
      <c r="E28" s="13" t="s">
        <v>22</v>
      </c>
      <c r="F28" s="13"/>
      <c r="G28" s="13" t="s">
        <v>23</v>
      </c>
      <c r="H28" s="14"/>
      <c r="I28" s="15" t="s">
        <v>24</v>
      </c>
      <c r="J28" s="8" t="s">
        <v>20</v>
      </c>
      <c r="K28" s="13" t="s">
        <v>25</v>
      </c>
      <c r="L28" s="13" t="s">
        <v>58</v>
      </c>
      <c r="M28" s="14" t="s">
        <v>27</v>
      </c>
      <c r="N28" s="16" t="s">
        <v>28</v>
      </c>
      <c r="O28" s="13"/>
      <c r="P28" s="17" t="s">
        <v>29</v>
      </c>
      <c r="Q28" s="17" t="s">
        <v>30</v>
      </c>
      <c r="R28" s="17" t="s">
        <v>31</v>
      </c>
      <c r="S28" s="17" t="s">
        <v>32</v>
      </c>
      <c r="T28" s="17" t="s">
        <v>33</v>
      </c>
      <c r="U28" s="17" t="s">
        <v>34</v>
      </c>
      <c r="V28" s="14"/>
    </row>
    <row r="29" spans="2:22" ht="12.75">
      <c r="B29" s="18" t="s">
        <v>35</v>
      </c>
      <c r="C29" s="19" t="s">
        <v>36</v>
      </c>
      <c r="D29" s="20" t="s">
        <v>37</v>
      </c>
      <c r="E29" s="21" t="s">
        <v>38</v>
      </c>
      <c r="F29" s="21" t="s">
        <v>39</v>
      </c>
      <c r="G29" s="21" t="s">
        <v>40</v>
      </c>
      <c r="H29" s="22" t="s">
        <v>41</v>
      </c>
      <c r="I29" s="21" t="s">
        <v>42</v>
      </c>
      <c r="J29" s="20" t="s">
        <v>37</v>
      </c>
      <c r="K29" s="21" t="s">
        <v>43</v>
      </c>
      <c r="L29" s="21" t="s">
        <v>44</v>
      </c>
      <c r="M29" s="22" t="s">
        <v>44</v>
      </c>
      <c r="N29" s="23" t="s">
        <v>45</v>
      </c>
      <c r="O29" s="21" t="s">
        <v>46</v>
      </c>
      <c r="P29" s="24" t="s">
        <v>47</v>
      </c>
      <c r="Q29" s="24" t="s">
        <v>48</v>
      </c>
      <c r="R29" s="24" t="s">
        <v>49</v>
      </c>
      <c r="S29" s="24" t="s">
        <v>50</v>
      </c>
      <c r="T29" s="24" t="s">
        <v>51</v>
      </c>
      <c r="U29" s="24" t="s">
        <v>52</v>
      </c>
      <c r="V29" s="25" t="s">
        <v>53</v>
      </c>
    </row>
    <row r="30" spans="2:22" ht="12.75">
      <c r="B30" s="60" t="s">
        <v>15</v>
      </c>
      <c r="C30" s="3" t="s">
        <v>8</v>
      </c>
      <c r="D30" s="37" t="s">
        <v>59</v>
      </c>
      <c r="E30" s="38">
        <f>+(E7/D7)</f>
        <v>0.7113010446343779</v>
      </c>
      <c r="F30" s="38">
        <f>+(F7/D7)</f>
        <v>0.12725546058879392</v>
      </c>
      <c r="G30" s="38">
        <f>+(G7/D7)</f>
        <v>0.007597340930674264</v>
      </c>
      <c r="H30" s="39">
        <f>+(H7/D7)</f>
        <v>0.10731244064577398</v>
      </c>
      <c r="I30" s="40" t="s">
        <v>55</v>
      </c>
      <c r="J30" s="37" t="s">
        <v>59</v>
      </c>
      <c r="K30" s="38">
        <f>+(K7/J7)</f>
        <v>0.11287128712871287</v>
      </c>
      <c r="L30" s="38">
        <f>+(L7/J7)</f>
        <v>0.0900990099009901</v>
      </c>
      <c r="M30" s="39">
        <f>+(M7/J7)</f>
        <v>0.7970297029702971</v>
      </c>
      <c r="N30" s="37" t="s">
        <v>59</v>
      </c>
      <c r="O30" s="41">
        <f>+(O7/N7)</f>
        <v>0.09163346613545817</v>
      </c>
      <c r="P30" s="41">
        <f>+(P7/N7)</f>
        <v>0.20916334661354583</v>
      </c>
      <c r="Q30" s="41">
        <f>+(Q7/N7)</f>
        <v>0.13247011952191234</v>
      </c>
      <c r="R30" s="41">
        <f>+(R7/N7)</f>
        <v>0.12749003984063745</v>
      </c>
      <c r="S30" s="41">
        <f>+(S7/N7)</f>
        <v>0.09362549800796813</v>
      </c>
      <c r="T30" s="41">
        <f>+(T7/N7)</f>
        <v>0.15737051792828685</v>
      </c>
      <c r="U30" s="41">
        <f>+(U7/N7)</f>
        <v>0.08167330677290836</v>
      </c>
      <c r="V30" s="42">
        <f>+(V7/N7)</f>
        <v>0.10756972111553785</v>
      </c>
    </row>
    <row r="31" spans="2:22" ht="12.75">
      <c r="B31" s="61" t="s">
        <v>0</v>
      </c>
      <c r="C31" s="4" t="s">
        <v>8</v>
      </c>
      <c r="D31" s="45" t="s">
        <v>59</v>
      </c>
      <c r="E31" s="46">
        <f aca="true" t="shared" si="1" ref="E31:E42">+(E8/D8)</f>
        <v>0.8323586744639376</v>
      </c>
      <c r="F31" s="46">
        <f aca="true" t="shared" si="2" ref="F31:F41">+(F8/D8)</f>
        <v>0.13255360623781676</v>
      </c>
      <c r="G31" s="46">
        <f aca="true" t="shared" si="3" ref="G31:G41">+(G8/D8)</f>
        <v>0.0015594541910331384</v>
      </c>
      <c r="H31" s="47">
        <f aca="true" t="shared" si="4" ref="H31:H41">+(H8/D8)</f>
        <v>0.011695906432748537</v>
      </c>
      <c r="I31" s="40" t="s">
        <v>55</v>
      </c>
      <c r="J31" s="45" t="s">
        <v>59</v>
      </c>
      <c r="K31" s="46">
        <f aca="true" t="shared" si="5" ref="K31:K42">+(K8/J8)</f>
        <v>0.0636182902584493</v>
      </c>
      <c r="L31" s="46">
        <f aca="true" t="shared" si="6" ref="L31:L41">+(L8/J8)</f>
        <v>0.09145129224652088</v>
      </c>
      <c r="M31" s="47">
        <f aca="true" t="shared" si="7" ref="M31:M41">+(M8/J8)</f>
        <v>0.8449304174950298</v>
      </c>
      <c r="N31" s="45" t="s">
        <v>59</v>
      </c>
      <c r="O31" s="48">
        <f aca="true" t="shared" si="8" ref="O31:O42">+(O8/N8)</f>
        <v>0.06573705179282868</v>
      </c>
      <c r="P31" s="48">
        <f aca="true" t="shared" si="9" ref="P31:P41">+(P8/N8)</f>
        <v>0.1852589641434263</v>
      </c>
      <c r="Q31" s="48">
        <f aca="true" t="shared" si="10" ref="Q31:Q41">+(Q8/N8)</f>
        <v>0.16334661354581673</v>
      </c>
      <c r="R31" s="48">
        <f aca="true" t="shared" si="11" ref="R31:R41">+(R8/N8)</f>
        <v>0.14741035856573706</v>
      </c>
      <c r="S31" s="48">
        <f aca="true" t="shared" si="12" ref="S31:S41">+(S8/N8)</f>
        <v>0.11752988047808766</v>
      </c>
      <c r="T31" s="48">
        <f aca="true" t="shared" si="13" ref="T31:T41">+(T8/N8)</f>
        <v>0.1394422310756972</v>
      </c>
      <c r="U31" s="48">
        <f aca="true" t="shared" si="14" ref="U31:U41">+(U8/N8)</f>
        <v>0.10756972111553785</v>
      </c>
      <c r="V31" s="49">
        <f aca="true" t="shared" si="15" ref="V31:V41">+(V8/N8)</f>
        <v>0.07171314741035857</v>
      </c>
    </row>
    <row r="32" spans="2:22" ht="12.75">
      <c r="B32" s="61" t="s">
        <v>1</v>
      </c>
      <c r="C32" s="4" t="s">
        <v>8</v>
      </c>
      <c r="D32" s="45" t="s">
        <v>59</v>
      </c>
      <c r="E32" s="46">
        <f t="shared" si="1"/>
        <v>0.7662337662337663</v>
      </c>
      <c r="F32" s="46">
        <f t="shared" si="2"/>
        <v>0.18181818181818182</v>
      </c>
      <c r="G32" s="46">
        <f t="shared" si="3"/>
        <v>0.01948051948051948</v>
      </c>
      <c r="H32" s="47">
        <f t="shared" si="4"/>
        <v>0.01948051948051948</v>
      </c>
      <c r="I32" s="40" t="s">
        <v>55</v>
      </c>
      <c r="J32" s="45" t="s">
        <v>59</v>
      </c>
      <c r="K32" s="46">
        <f t="shared" si="5"/>
        <v>0.09803921568627451</v>
      </c>
      <c r="L32" s="46">
        <f t="shared" si="6"/>
        <v>0.11764705882352941</v>
      </c>
      <c r="M32" s="47">
        <f t="shared" si="7"/>
        <v>0.7843137254901961</v>
      </c>
      <c r="N32" s="45" t="s">
        <v>59</v>
      </c>
      <c r="O32" s="48">
        <f t="shared" si="8"/>
        <v>0.05228758169934641</v>
      </c>
      <c r="P32" s="48">
        <f t="shared" si="9"/>
        <v>0.24836601307189543</v>
      </c>
      <c r="Q32" s="48">
        <f t="shared" si="10"/>
        <v>0.1503267973856209</v>
      </c>
      <c r="R32" s="48">
        <f t="shared" si="11"/>
        <v>0.1111111111111111</v>
      </c>
      <c r="S32" s="48">
        <f t="shared" si="12"/>
        <v>0.13071895424836602</v>
      </c>
      <c r="T32" s="48">
        <f t="shared" si="13"/>
        <v>0.05228758169934641</v>
      </c>
      <c r="U32" s="48">
        <f t="shared" si="14"/>
        <v>0.06535947712418301</v>
      </c>
      <c r="V32" s="49">
        <f t="shared" si="15"/>
        <v>0.1895424836601307</v>
      </c>
    </row>
    <row r="33" spans="2:22" ht="12.75">
      <c r="B33" s="61" t="s">
        <v>2</v>
      </c>
      <c r="C33" s="4" t="s">
        <v>9</v>
      </c>
      <c r="D33" s="45" t="s">
        <v>59</v>
      </c>
      <c r="E33" s="46">
        <f t="shared" si="1"/>
        <v>0.7857142857142857</v>
      </c>
      <c r="F33" s="46">
        <f t="shared" si="2"/>
        <v>0.21428571428571427</v>
      </c>
      <c r="G33" s="46">
        <f t="shared" si="3"/>
        <v>0</v>
      </c>
      <c r="H33" s="47">
        <f t="shared" si="4"/>
        <v>0</v>
      </c>
      <c r="I33" s="40" t="s">
        <v>55</v>
      </c>
      <c r="J33" s="45" t="s">
        <v>59</v>
      </c>
      <c r="K33" s="46">
        <f t="shared" si="5"/>
        <v>0</v>
      </c>
      <c r="L33" s="46">
        <f t="shared" si="6"/>
        <v>0</v>
      </c>
      <c r="M33" s="47">
        <f t="shared" si="7"/>
        <v>1</v>
      </c>
      <c r="N33" s="45" t="s">
        <v>59</v>
      </c>
      <c r="O33" s="48">
        <f t="shared" si="8"/>
        <v>0</v>
      </c>
      <c r="P33" s="48">
        <f t="shared" si="9"/>
        <v>0.17857142857142858</v>
      </c>
      <c r="Q33" s="48">
        <f t="shared" si="10"/>
        <v>0</v>
      </c>
      <c r="R33" s="48">
        <f t="shared" si="11"/>
        <v>0.17857142857142858</v>
      </c>
      <c r="S33" s="48">
        <f t="shared" si="12"/>
        <v>0.07142857142857142</v>
      </c>
      <c r="T33" s="48">
        <f t="shared" si="13"/>
        <v>0.02857142857142857</v>
      </c>
      <c r="U33" s="48">
        <f t="shared" si="14"/>
        <v>0.2857142857142857</v>
      </c>
      <c r="V33" s="49">
        <f t="shared" si="15"/>
        <v>0.21428571428571427</v>
      </c>
    </row>
    <row r="34" spans="2:22" ht="12.75">
      <c r="B34" s="61" t="s">
        <v>3</v>
      </c>
      <c r="C34" s="4" t="s">
        <v>10</v>
      </c>
      <c r="D34" s="45" t="s">
        <v>59</v>
      </c>
      <c r="E34" s="46">
        <f t="shared" si="1"/>
        <v>0.8125</v>
      </c>
      <c r="F34" s="46">
        <f t="shared" si="2"/>
        <v>0.1</v>
      </c>
      <c r="G34" s="46">
        <f t="shared" si="3"/>
        <v>0</v>
      </c>
      <c r="H34" s="47">
        <f t="shared" si="4"/>
        <v>0.05</v>
      </c>
      <c r="I34" s="40" t="s">
        <v>55</v>
      </c>
      <c r="J34" s="45" t="s">
        <v>59</v>
      </c>
      <c r="K34" s="46">
        <f t="shared" si="5"/>
        <v>0.125</v>
      </c>
      <c r="L34" s="46">
        <f t="shared" si="6"/>
        <v>0.05</v>
      </c>
      <c r="M34" s="47">
        <f t="shared" si="7"/>
        <v>0.8125</v>
      </c>
      <c r="N34" s="45" t="s">
        <v>59</v>
      </c>
      <c r="O34" s="48">
        <f t="shared" si="8"/>
        <v>0.125</v>
      </c>
      <c r="P34" s="48">
        <f t="shared" si="9"/>
        <v>0</v>
      </c>
      <c r="Q34" s="48">
        <f t="shared" si="10"/>
        <v>0.25</v>
      </c>
      <c r="R34" s="48">
        <f t="shared" si="11"/>
        <v>0.125</v>
      </c>
      <c r="S34" s="48">
        <f t="shared" si="12"/>
        <v>0.125</v>
      </c>
      <c r="T34" s="48">
        <f t="shared" si="13"/>
        <v>0.25</v>
      </c>
      <c r="U34" s="48">
        <f t="shared" si="14"/>
        <v>0.1875</v>
      </c>
      <c r="V34" s="49">
        <f t="shared" si="15"/>
        <v>0</v>
      </c>
    </row>
    <row r="35" spans="2:22" ht="12.75">
      <c r="B35" s="61" t="s">
        <v>4</v>
      </c>
      <c r="C35" s="4" t="s">
        <v>8</v>
      </c>
      <c r="D35" s="45" t="s">
        <v>59</v>
      </c>
      <c r="E35" s="46">
        <f t="shared" si="1"/>
        <v>0.5714285714285714</v>
      </c>
      <c r="F35" s="46">
        <f t="shared" si="2"/>
        <v>0.22857142857142856</v>
      </c>
      <c r="G35" s="46">
        <f t="shared" si="3"/>
        <v>0</v>
      </c>
      <c r="H35" s="47">
        <f t="shared" si="4"/>
        <v>0</v>
      </c>
      <c r="I35" s="40" t="s">
        <v>55</v>
      </c>
      <c r="J35" s="45" t="s">
        <v>59</v>
      </c>
      <c r="K35" s="46">
        <f t="shared" si="5"/>
        <v>0.11428571428571428</v>
      </c>
      <c r="L35" s="46">
        <f t="shared" si="6"/>
        <v>0</v>
      </c>
      <c r="M35" s="47">
        <f t="shared" si="7"/>
        <v>0.8571428571428571</v>
      </c>
      <c r="N35" s="45" t="s">
        <v>59</v>
      </c>
      <c r="O35" s="48">
        <f t="shared" si="8"/>
        <v>0</v>
      </c>
      <c r="P35" s="48">
        <f t="shared" si="9"/>
        <v>0.2857142857142857</v>
      </c>
      <c r="Q35" s="48">
        <f t="shared" si="10"/>
        <v>0.11428571428571428</v>
      </c>
      <c r="R35" s="48">
        <f t="shared" si="11"/>
        <v>0.2857142857142857</v>
      </c>
      <c r="S35" s="48">
        <f t="shared" si="12"/>
        <v>0</v>
      </c>
      <c r="T35" s="48">
        <f t="shared" si="13"/>
        <v>0</v>
      </c>
      <c r="U35" s="48">
        <f t="shared" si="14"/>
        <v>0.11428571428571428</v>
      </c>
      <c r="V35" s="49">
        <f t="shared" si="15"/>
        <v>0</v>
      </c>
    </row>
    <row r="36" spans="2:22" ht="12.75">
      <c r="B36" s="61" t="s">
        <v>5</v>
      </c>
      <c r="C36" s="4" t="s">
        <v>8</v>
      </c>
      <c r="D36" s="45" t="s">
        <v>59</v>
      </c>
      <c r="E36" s="46">
        <f t="shared" si="1"/>
        <v>0.3333333333333333</v>
      </c>
      <c r="F36" s="46">
        <f t="shared" si="2"/>
        <v>0.8333333333333334</v>
      </c>
      <c r="G36" s="46">
        <f t="shared" si="3"/>
        <v>0</v>
      </c>
      <c r="H36" s="47">
        <f t="shared" si="4"/>
        <v>0</v>
      </c>
      <c r="I36" s="40" t="s">
        <v>55</v>
      </c>
      <c r="J36" s="45" t="s">
        <v>59</v>
      </c>
      <c r="K36" s="46">
        <f t="shared" si="5"/>
        <v>0.13333333333333333</v>
      </c>
      <c r="L36" s="46">
        <f t="shared" si="6"/>
        <v>0</v>
      </c>
      <c r="M36" s="47">
        <f t="shared" si="7"/>
        <v>0.8333333333333334</v>
      </c>
      <c r="N36" s="45" t="s">
        <v>59</v>
      </c>
      <c r="O36" s="48">
        <f t="shared" si="8"/>
        <v>0.13333333333333333</v>
      </c>
      <c r="P36" s="48">
        <f t="shared" si="9"/>
        <v>0.5</v>
      </c>
      <c r="Q36" s="48">
        <f t="shared" si="10"/>
        <v>0</v>
      </c>
      <c r="R36" s="48">
        <f t="shared" si="11"/>
        <v>0</v>
      </c>
      <c r="S36" s="48">
        <f t="shared" si="12"/>
        <v>0</v>
      </c>
      <c r="T36" s="48">
        <f t="shared" si="13"/>
        <v>0.3333333333333333</v>
      </c>
      <c r="U36" s="48">
        <f t="shared" si="14"/>
        <v>0</v>
      </c>
      <c r="V36" s="49">
        <f t="shared" si="15"/>
        <v>0</v>
      </c>
    </row>
    <row r="37" spans="2:22" ht="12.75">
      <c r="B37" s="61" t="s">
        <v>62</v>
      </c>
      <c r="C37" s="4" t="s">
        <v>11</v>
      </c>
      <c r="D37" s="45" t="s">
        <v>59</v>
      </c>
      <c r="E37" s="46">
        <f t="shared" si="1"/>
        <v>0</v>
      </c>
      <c r="F37" s="46">
        <f t="shared" si="2"/>
        <v>0.16</v>
      </c>
      <c r="G37" s="46">
        <f t="shared" si="3"/>
        <v>0</v>
      </c>
      <c r="H37" s="47">
        <f t="shared" si="4"/>
        <v>0</v>
      </c>
      <c r="I37" s="40" t="s">
        <v>55</v>
      </c>
      <c r="J37" s="45" t="s">
        <v>59</v>
      </c>
      <c r="K37" s="46">
        <f t="shared" si="5"/>
        <v>0</v>
      </c>
      <c r="L37" s="46">
        <f t="shared" si="6"/>
        <v>0</v>
      </c>
      <c r="M37" s="47">
        <f t="shared" si="7"/>
        <v>1</v>
      </c>
      <c r="N37" s="45" t="s">
        <v>59</v>
      </c>
      <c r="O37" s="48">
        <f t="shared" si="8"/>
        <v>0</v>
      </c>
      <c r="P37" s="48">
        <f t="shared" si="9"/>
        <v>0</v>
      </c>
      <c r="Q37" s="48">
        <f t="shared" si="10"/>
        <v>0</v>
      </c>
      <c r="R37" s="48">
        <f t="shared" si="11"/>
        <v>0</v>
      </c>
      <c r="S37" s="48">
        <f t="shared" si="12"/>
        <v>0</v>
      </c>
      <c r="T37" s="48">
        <f t="shared" si="13"/>
        <v>1</v>
      </c>
      <c r="U37" s="48">
        <f t="shared" si="14"/>
        <v>0</v>
      </c>
      <c r="V37" s="49">
        <f t="shared" si="15"/>
        <v>0</v>
      </c>
    </row>
    <row r="38" spans="2:22" ht="12.75">
      <c r="B38" s="61" t="s">
        <v>6</v>
      </c>
      <c r="C38" s="4" t="s">
        <v>12</v>
      </c>
      <c r="D38" s="45" t="s">
        <v>59</v>
      </c>
      <c r="E38" s="46">
        <f t="shared" si="1"/>
        <v>0.8</v>
      </c>
      <c r="F38" s="46">
        <f t="shared" si="2"/>
        <v>0</v>
      </c>
      <c r="G38" s="46">
        <f t="shared" si="3"/>
        <v>0.16</v>
      </c>
      <c r="H38" s="47">
        <f t="shared" si="4"/>
        <v>0</v>
      </c>
      <c r="I38" s="40" t="s">
        <v>55</v>
      </c>
      <c r="J38" s="45" t="s">
        <v>59</v>
      </c>
      <c r="K38" s="46">
        <f t="shared" si="5"/>
        <v>0</v>
      </c>
      <c r="L38" s="46">
        <f t="shared" si="6"/>
        <v>0</v>
      </c>
      <c r="M38" s="47">
        <f t="shared" si="7"/>
        <v>1</v>
      </c>
      <c r="N38" s="45" t="s">
        <v>59</v>
      </c>
      <c r="O38" s="48">
        <f t="shared" si="8"/>
        <v>0</v>
      </c>
      <c r="P38" s="48">
        <f t="shared" si="9"/>
        <v>0</v>
      </c>
      <c r="Q38" s="48">
        <f t="shared" si="10"/>
        <v>0.6</v>
      </c>
      <c r="R38" s="48">
        <f t="shared" si="11"/>
        <v>0</v>
      </c>
      <c r="S38" s="48">
        <f t="shared" si="12"/>
        <v>0.4</v>
      </c>
      <c r="T38" s="48">
        <f t="shared" si="13"/>
        <v>0</v>
      </c>
      <c r="U38" s="48">
        <f t="shared" si="14"/>
        <v>0</v>
      </c>
      <c r="V38" s="49">
        <f t="shared" si="15"/>
        <v>0.16</v>
      </c>
    </row>
    <row r="39" spans="2:22" ht="12.75">
      <c r="B39" s="61" t="s">
        <v>7</v>
      </c>
      <c r="C39" s="4" t="s">
        <v>8</v>
      </c>
      <c r="D39" s="45" t="s">
        <v>59</v>
      </c>
      <c r="E39" s="46">
        <f t="shared" si="1"/>
        <v>1</v>
      </c>
      <c r="F39" s="46">
        <f t="shared" si="2"/>
        <v>0</v>
      </c>
      <c r="G39" s="46">
        <f t="shared" si="3"/>
        <v>0</v>
      </c>
      <c r="H39" s="47">
        <f t="shared" si="4"/>
        <v>0</v>
      </c>
      <c r="I39" s="40" t="s">
        <v>55</v>
      </c>
      <c r="J39" s="45" t="s">
        <v>59</v>
      </c>
      <c r="K39" s="46">
        <f t="shared" si="5"/>
        <v>0</v>
      </c>
      <c r="L39" s="46">
        <f t="shared" si="6"/>
        <v>0</v>
      </c>
      <c r="M39" s="47">
        <f t="shared" si="7"/>
        <v>1</v>
      </c>
      <c r="N39" s="45" t="s">
        <v>59</v>
      </c>
      <c r="O39" s="48">
        <f t="shared" si="8"/>
        <v>0</v>
      </c>
      <c r="P39" s="48">
        <f t="shared" si="9"/>
        <v>0</v>
      </c>
      <c r="Q39" s="48">
        <f t="shared" si="10"/>
        <v>0.2</v>
      </c>
      <c r="R39" s="48">
        <f t="shared" si="11"/>
        <v>0</v>
      </c>
      <c r="S39" s="48">
        <f t="shared" si="12"/>
        <v>0</v>
      </c>
      <c r="T39" s="48">
        <f t="shared" si="13"/>
        <v>0.2</v>
      </c>
      <c r="U39" s="48">
        <f t="shared" si="14"/>
        <v>0.2</v>
      </c>
      <c r="V39" s="49">
        <f t="shared" si="15"/>
        <v>0</v>
      </c>
    </row>
    <row r="40" spans="2:22" ht="12.75">
      <c r="B40" s="43" t="s">
        <v>13</v>
      </c>
      <c r="C40" s="4" t="s">
        <v>12</v>
      </c>
      <c r="D40" s="45" t="s">
        <v>59</v>
      </c>
      <c r="E40" s="46">
        <f t="shared" si="1"/>
        <v>1</v>
      </c>
      <c r="F40" s="46">
        <f t="shared" si="2"/>
        <v>0</v>
      </c>
      <c r="G40" s="46">
        <f t="shared" si="3"/>
        <v>0</v>
      </c>
      <c r="H40" s="47">
        <f t="shared" si="4"/>
        <v>0</v>
      </c>
      <c r="I40" s="40" t="s">
        <v>55</v>
      </c>
      <c r="J40" s="45" t="s">
        <v>59</v>
      </c>
      <c r="K40" s="46">
        <f t="shared" si="5"/>
        <v>0</v>
      </c>
      <c r="L40" s="46">
        <f t="shared" si="6"/>
        <v>0.2</v>
      </c>
      <c r="M40" s="47">
        <f t="shared" si="7"/>
        <v>0.75</v>
      </c>
      <c r="N40" s="45" t="s">
        <v>59</v>
      </c>
      <c r="O40" s="48">
        <f t="shared" si="8"/>
        <v>0</v>
      </c>
      <c r="P40" s="48">
        <f t="shared" si="9"/>
        <v>0</v>
      </c>
      <c r="Q40" s="48">
        <f t="shared" si="10"/>
        <v>0.2</v>
      </c>
      <c r="R40" s="48">
        <f t="shared" si="11"/>
        <v>0</v>
      </c>
      <c r="S40" s="48">
        <f t="shared" si="12"/>
        <v>0.75</v>
      </c>
      <c r="T40" s="48">
        <f t="shared" si="13"/>
        <v>0</v>
      </c>
      <c r="U40" s="48">
        <f t="shared" si="14"/>
        <v>0</v>
      </c>
      <c r="V40" s="49">
        <f t="shared" si="15"/>
        <v>0</v>
      </c>
    </row>
    <row r="41" spans="2:22" ht="12.75">
      <c r="B41" s="43" t="s">
        <v>14</v>
      </c>
      <c r="C41" s="44"/>
      <c r="D41" s="45" t="s">
        <v>59</v>
      </c>
      <c r="E41" s="46">
        <f t="shared" si="1"/>
        <v>0.6055045871559633</v>
      </c>
      <c r="F41" s="46">
        <f t="shared" si="2"/>
        <v>0.25688073394495414</v>
      </c>
      <c r="G41" s="46">
        <f t="shared" si="3"/>
        <v>0</v>
      </c>
      <c r="H41" s="47">
        <f t="shared" si="4"/>
        <v>0.14678899082568808</v>
      </c>
      <c r="I41" s="50" t="s">
        <v>55</v>
      </c>
      <c r="J41" s="45" t="s">
        <v>59</v>
      </c>
      <c r="K41" s="46">
        <f t="shared" si="5"/>
        <v>0.26666666666666666</v>
      </c>
      <c r="L41" s="46">
        <f t="shared" si="6"/>
        <v>0</v>
      </c>
      <c r="M41" s="47">
        <f t="shared" si="7"/>
        <v>0.6666666666666666</v>
      </c>
      <c r="N41" s="45" t="s">
        <v>59</v>
      </c>
      <c r="O41" s="48">
        <f t="shared" si="8"/>
        <v>0.26666666666666666</v>
      </c>
      <c r="P41" s="48">
        <f t="shared" si="9"/>
        <v>0</v>
      </c>
      <c r="Q41" s="48">
        <f t="shared" si="10"/>
        <v>0</v>
      </c>
      <c r="R41" s="48">
        <f t="shared" si="11"/>
        <v>0</v>
      </c>
      <c r="S41" s="48">
        <f t="shared" si="12"/>
        <v>0</v>
      </c>
      <c r="T41" s="48">
        <f t="shared" si="13"/>
        <v>0</v>
      </c>
      <c r="U41" s="48">
        <f t="shared" si="14"/>
        <v>0</v>
      </c>
      <c r="V41" s="49">
        <f t="shared" si="15"/>
        <v>0.6666666666666666</v>
      </c>
    </row>
    <row r="42" spans="2:22" ht="12.75">
      <c r="B42" s="27" t="s">
        <v>54</v>
      </c>
      <c r="C42" s="28"/>
      <c r="D42" s="51" t="s">
        <v>59</v>
      </c>
      <c r="E42" s="52">
        <f t="shared" si="1"/>
        <v>0.7486789960369881</v>
      </c>
      <c r="F42" s="52">
        <f>+(F19/D19)</f>
        <v>0.1379348304711581</v>
      </c>
      <c r="G42" s="52">
        <f>+(G19/D19)</f>
        <v>0.006935270805812417</v>
      </c>
      <c r="H42" s="53">
        <f>+(H19/D19)</f>
        <v>0.06935270805812417</v>
      </c>
      <c r="I42" s="54" t="s">
        <v>55</v>
      </c>
      <c r="J42" s="51" t="s">
        <v>59</v>
      </c>
      <c r="K42" s="52">
        <f t="shared" si="5"/>
        <v>0.0950683986665134</v>
      </c>
      <c r="L42" s="52">
        <f>+(L19/J19)</f>
        <v>0.09001034601678354</v>
      </c>
      <c r="M42" s="53">
        <f>+(M19/J19)</f>
        <v>0.8143464766065065</v>
      </c>
      <c r="N42" s="51" t="s">
        <v>59</v>
      </c>
      <c r="O42" s="55">
        <f t="shared" si="8"/>
        <v>0.07883194829178208</v>
      </c>
      <c r="P42" s="55">
        <f>+(P19/N19)</f>
        <v>0.2025623268698061</v>
      </c>
      <c r="Q42" s="55">
        <f>+(Q19/N19)</f>
        <v>0.1427746999076639</v>
      </c>
      <c r="R42" s="55">
        <f>+(R19/N19)</f>
        <v>0.13157894736842105</v>
      </c>
      <c r="S42" s="55">
        <f>+(S19/N19)</f>
        <v>0.10503231763619575</v>
      </c>
      <c r="T42" s="55">
        <f>+(T19/N19)</f>
        <v>0.14104339796860574</v>
      </c>
      <c r="U42" s="55">
        <f>+(U19/N19)</f>
        <v>0.09152816251154201</v>
      </c>
      <c r="V42" s="56">
        <f>+(V19/N19)</f>
        <v>0.1049168975069252</v>
      </c>
    </row>
    <row r="43" spans="2:22" ht="12.75">
      <c r="B43" s="1" t="s">
        <v>56</v>
      </c>
      <c r="N43" s="6"/>
      <c r="O43" s="6"/>
      <c r="P43" s="6"/>
      <c r="Q43" s="6"/>
      <c r="R43" s="6"/>
      <c r="S43" s="6"/>
      <c r="T43" s="6"/>
      <c r="U43" s="6"/>
      <c r="V43" s="6"/>
    </row>
    <row r="44" spans="14:22" ht="12.75">
      <c r="N44" s="6"/>
      <c r="O44" s="6"/>
      <c r="P44" s="6"/>
      <c r="Q44" s="6"/>
      <c r="R44" s="6"/>
      <c r="S44" s="6"/>
      <c r="T44" s="6"/>
      <c r="U44" s="6"/>
      <c r="V44" s="6"/>
    </row>
    <row r="45" spans="14:22" ht="12.75">
      <c r="N45" s="6"/>
      <c r="O45" s="6"/>
      <c r="P45" s="6"/>
      <c r="Q45" s="6"/>
      <c r="R45" s="6"/>
      <c r="S45" s="6"/>
      <c r="T45" s="6"/>
      <c r="U45" s="6"/>
      <c r="V45" s="6"/>
    </row>
    <row r="46" spans="14:22" ht="12.75">
      <c r="N46" s="6"/>
      <c r="O46" s="6"/>
      <c r="P46" s="6"/>
      <c r="Q46" s="6"/>
      <c r="R46" s="6"/>
      <c r="S46" s="6"/>
      <c r="T46" s="6"/>
      <c r="U46" s="6"/>
      <c r="V46" s="6"/>
    </row>
    <row r="47" spans="14:22" ht="12.75">
      <c r="N47" s="6"/>
      <c r="O47" s="6"/>
      <c r="P47" s="6"/>
      <c r="Q47" s="6"/>
      <c r="R47" s="6"/>
      <c r="S47" s="6"/>
      <c r="T47" s="6"/>
      <c r="U47" s="6"/>
      <c r="V47" s="6"/>
    </row>
    <row r="48" spans="2:22" ht="12.75">
      <c r="B48" s="36" t="s">
        <v>60</v>
      </c>
      <c r="N48" s="6"/>
      <c r="O48" s="6"/>
      <c r="P48" s="6"/>
      <c r="Q48" s="6"/>
      <c r="R48" s="6"/>
      <c r="S48" s="6"/>
      <c r="T48" s="6"/>
      <c r="U48" s="6"/>
      <c r="V48" s="6"/>
    </row>
    <row r="49" spans="14:22" ht="12.75">
      <c r="N49" s="6"/>
      <c r="O49" s="6"/>
      <c r="P49" s="6"/>
      <c r="Q49" s="6"/>
      <c r="R49" s="6"/>
      <c r="S49" s="6"/>
      <c r="T49" s="6"/>
      <c r="U49" s="6"/>
      <c r="V49" s="6"/>
    </row>
    <row r="50" spans="2:22" ht="12.75">
      <c r="B50" s="71" t="s">
        <v>16</v>
      </c>
      <c r="C50" s="72"/>
      <c r="D50" s="73" t="s">
        <v>17</v>
      </c>
      <c r="E50" s="74"/>
      <c r="F50" s="74"/>
      <c r="G50" s="74"/>
      <c r="H50" s="75"/>
      <c r="I50" s="8" t="s">
        <v>18</v>
      </c>
      <c r="J50" s="73" t="s">
        <v>19</v>
      </c>
      <c r="K50" s="76"/>
      <c r="L50" s="76"/>
      <c r="M50" s="77"/>
      <c r="N50" s="9" t="s">
        <v>20</v>
      </c>
      <c r="O50" s="73" t="s">
        <v>21</v>
      </c>
      <c r="P50" s="76"/>
      <c r="Q50" s="76"/>
      <c r="R50" s="76"/>
      <c r="S50" s="76"/>
      <c r="T50" s="76"/>
      <c r="U50" s="76"/>
      <c r="V50" s="77"/>
    </row>
    <row r="51" spans="2:22" ht="12.75">
      <c r="B51" s="11"/>
      <c r="C51" s="12"/>
      <c r="D51" s="8" t="s">
        <v>20</v>
      </c>
      <c r="E51" s="13" t="s">
        <v>22</v>
      </c>
      <c r="F51" s="13"/>
      <c r="G51" s="13" t="s">
        <v>23</v>
      </c>
      <c r="H51" s="14"/>
      <c r="I51" s="15" t="s">
        <v>24</v>
      </c>
      <c r="J51" s="8" t="s">
        <v>20</v>
      </c>
      <c r="K51" s="13" t="s">
        <v>25</v>
      </c>
      <c r="L51" s="13" t="s">
        <v>58</v>
      </c>
      <c r="M51" s="14" t="s">
        <v>27</v>
      </c>
      <c r="N51" s="16" t="s">
        <v>28</v>
      </c>
      <c r="O51" s="13"/>
      <c r="P51" s="17" t="s">
        <v>29</v>
      </c>
      <c r="Q51" s="17" t="s">
        <v>30</v>
      </c>
      <c r="R51" s="17" t="s">
        <v>31</v>
      </c>
      <c r="S51" s="17" t="s">
        <v>32</v>
      </c>
      <c r="T51" s="17" t="s">
        <v>33</v>
      </c>
      <c r="U51" s="17" t="s">
        <v>34</v>
      </c>
      <c r="V51" s="14"/>
    </row>
    <row r="52" spans="2:22" ht="12.75">
      <c r="B52" s="18" t="s">
        <v>35</v>
      </c>
      <c r="C52" s="19" t="s">
        <v>36</v>
      </c>
      <c r="D52" s="20" t="s">
        <v>37</v>
      </c>
      <c r="E52" s="21" t="s">
        <v>38</v>
      </c>
      <c r="F52" s="21" t="s">
        <v>39</v>
      </c>
      <c r="G52" s="21" t="s">
        <v>40</v>
      </c>
      <c r="H52" s="22" t="s">
        <v>41</v>
      </c>
      <c r="I52" s="21" t="s">
        <v>42</v>
      </c>
      <c r="J52" s="20" t="s">
        <v>37</v>
      </c>
      <c r="K52" s="21" t="s">
        <v>43</v>
      </c>
      <c r="L52" s="21" t="s">
        <v>44</v>
      </c>
      <c r="M52" s="22" t="s">
        <v>44</v>
      </c>
      <c r="N52" s="23" t="s">
        <v>45</v>
      </c>
      <c r="O52" s="21" t="s">
        <v>46</v>
      </c>
      <c r="P52" s="24" t="s">
        <v>47</v>
      </c>
      <c r="Q52" s="24" t="s">
        <v>48</v>
      </c>
      <c r="R52" s="24" t="s">
        <v>49</v>
      </c>
      <c r="S52" s="24" t="s">
        <v>50</v>
      </c>
      <c r="T52" s="24" t="s">
        <v>51</v>
      </c>
      <c r="U52" s="24" t="s">
        <v>52</v>
      </c>
      <c r="V52" s="25" t="s">
        <v>53</v>
      </c>
    </row>
    <row r="53" spans="2:22" ht="12.75">
      <c r="B53" s="61" t="s">
        <v>0</v>
      </c>
      <c r="C53" s="4" t="s">
        <v>8</v>
      </c>
      <c r="D53" s="57">
        <f>+(D8/($D$19-$D$7))</f>
        <v>0.6716417910447762</v>
      </c>
      <c r="E53" s="46">
        <f>+(E8/($E$19-$E$7))</f>
        <v>0.6986256544502618</v>
      </c>
      <c r="F53" s="46">
        <f>+(F8/($F$19-$F$7))</f>
        <v>0.5831903945111492</v>
      </c>
      <c r="G53" s="46">
        <f>+(G8/($G$19-$G$7))</f>
        <v>0.17391304347826086</v>
      </c>
      <c r="H53" s="47">
        <f>+(H8/($H$19-$H$7))</f>
        <v>0.46153846153846156</v>
      </c>
      <c r="I53" s="40" t="s">
        <v>55</v>
      </c>
      <c r="J53" s="57">
        <f>+(J8/($J$19-$J$7))</f>
        <v>0.6892299260071253</v>
      </c>
      <c r="K53" s="46">
        <f>+(K8/($K$19-$K$7))</f>
        <v>0.622568093385214</v>
      </c>
      <c r="L53" s="46">
        <f>+(L8/($L$19-$L$7))</f>
        <v>0.7012195121951219</v>
      </c>
      <c r="M53" s="47">
        <f>+(M8/($M$19-$M$7))</f>
        <v>0.6946714612618503</v>
      </c>
      <c r="N53" s="57">
        <f>+(N8/($N$19-$N$7))</f>
        <v>0.6888035126234907</v>
      </c>
      <c r="O53" s="46">
        <f>+(O8/($O$19-$O$7))</f>
        <v>0.7399103139013453</v>
      </c>
      <c r="P53" s="46">
        <f>+(P8/($P$19-$P$7))</f>
        <v>0.6595744680851063</v>
      </c>
      <c r="Q53" s="46">
        <f>+(Q8/($Q$19-$Q$7))</f>
        <v>0.7167832167832168</v>
      </c>
      <c r="R53" s="46">
        <f>+(R8/($R$19-$R$7))</f>
        <v>0.74</v>
      </c>
      <c r="S53" s="46">
        <f>+(S8/($S$19-$S$7))</f>
        <v>0.6704545454545454</v>
      </c>
      <c r="T53" s="46">
        <f>+(T8/($T$19-$T$7))</f>
        <v>0.8101851851851852</v>
      </c>
      <c r="U53" s="46">
        <f>+(U8/($U$19-$U$7))</f>
        <v>0.7049608355091384</v>
      </c>
      <c r="V53" s="47">
        <f>+(V8/($V$19-$V$7))</f>
        <v>0.4878048780487805</v>
      </c>
    </row>
    <row r="54" spans="2:22" ht="12.75">
      <c r="B54" s="61" t="s">
        <v>1</v>
      </c>
      <c r="C54" s="4" t="s">
        <v>8</v>
      </c>
      <c r="D54" s="57">
        <f aca="true" t="shared" si="16" ref="D54:D63">+(D9/($D$19-$D$7))</f>
        <v>0.20162346163917255</v>
      </c>
      <c r="E54" s="46">
        <f aca="true" t="shared" si="17" ref="E54:E63">+(E9/($E$19-$E$7))</f>
        <v>0.19306282722513088</v>
      </c>
      <c r="F54" s="46">
        <f aca="true" t="shared" si="18" ref="F54:F63">+(F9/($F$19-$F$7))</f>
        <v>0.24013722126929674</v>
      </c>
      <c r="G54" s="46">
        <f aca="true" t="shared" si="19" ref="G54:G63">+(G9/($G$19-$G$7))</f>
        <v>0.6521739130434783</v>
      </c>
      <c r="H54" s="47">
        <f aca="true" t="shared" si="20" ref="H54:H63">+(H9/($H$19-$H$7))</f>
        <v>0.23076923076923078</v>
      </c>
      <c r="I54" s="40" t="s">
        <v>55</v>
      </c>
      <c r="J54" s="57">
        <f aca="true" t="shared" si="21" ref="J54:J63">+(J9/($J$19-$J$7))</f>
        <v>0.2096464784872568</v>
      </c>
      <c r="K54" s="46">
        <f aca="true" t="shared" si="22" ref="K54:K63">+(K9/($K$19-$K$7))</f>
        <v>0.2918287937743191</v>
      </c>
      <c r="L54" s="46">
        <f aca="true" t="shared" si="23" ref="L54:L63">+(L9/($L$19-$L$7))</f>
        <v>0.27439024390243905</v>
      </c>
      <c r="M54" s="47">
        <f aca="true" t="shared" si="24" ref="M54:M63">+(M9/($M$19-$M$7))</f>
        <v>0.1961425302386401</v>
      </c>
      <c r="N54" s="57">
        <f aca="true" t="shared" si="25" ref="N54:N63">+(N9/($N$19-$N$7))</f>
        <v>0.20993413830954993</v>
      </c>
      <c r="O54" s="46">
        <f aca="true" t="shared" si="26" ref="O54:O63">+(O9/($O$19-$O$7))</f>
        <v>0.17937219730941703</v>
      </c>
      <c r="P54" s="46">
        <f aca="true" t="shared" si="27" ref="P54:P63">+(P9/($P$19-$P$7))</f>
        <v>0.2695035460992908</v>
      </c>
      <c r="Q54" s="46">
        <f aca="true" t="shared" si="28" ref="Q54:Q63">+(Q9/($Q$19-$Q$7))</f>
        <v>0.20104895104895104</v>
      </c>
      <c r="R54" s="46">
        <f aca="true" t="shared" si="29" ref="R54:R63">+(R9/($R$19-$R$7))</f>
        <v>0.17</v>
      </c>
      <c r="S54" s="46">
        <f aca="true" t="shared" si="30" ref="S54:S63">+(S9/($S$19-$S$7))</f>
        <v>0.22727272727272727</v>
      </c>
      <c r="T54" s="46">
        <f aca="true" t="shared" si="31" ref="T54:T63">+(T9/($T$19-$T$7))</f>
        <v>0.09259259259259259</v>
      </c>
      <c r="U54" s="46">
        <f aca="true" t="shared" si="32" ref="U54:U63">+(U9/($U$19-$U$7))</f>
        <v>0.13054830287206268</v>
      </c>
      <c r="V54" s="47">
        <f aca="true" t="shared" si="33" ref="V54:V63">+(V9/($V$19-$V$7))</f>
        <v>0.39295392953929537</v>
      </c>
    </row>
    <row r="55" spans="2:22" ht="12.75">
      <c r="B55" s="61" t="s">
        <v>2</v>
      </c>
      <c r="C55" s="4" t="s">
        <v>9</v>
      </c>
      <c r="D55" s="57">
        <f t="shared" si="16"/>
        <v>0.036658811207122284</v>
      </c>
      <c r="E55" s="46">
        <f t="shared" si="17"/>
        <v>0.03599476439790576</v>
      </c>
      <c r="F55" s="46">
        <f t="shared" si="18"/>
        <v>0.051457975986277875</v>
      </c>
      <c r="G55" s="46">
        <f t="shared" si="19"/>
        <v>0</v>
      </c>
      <c r="H55" s="47">
        <f t="shared" si="20"/>
        <v>0</v>
      </c>
      <c r="I55" s="40" t="s">
        <v>55</v>
      </c>
      <c r="J55" s="57">
        <f t="shared" si="21"/>
        <v>0.03836667580158948</v>
      </c>
      <c r="K55" s="46">
        <f t="shared" si="22"/>
        <v>0</v>
      </c>
      <c r="L55" s="46">
        <f t="shared" si="23"/>
        <v>0</v>
      </c>
      <c r="M55" s="47">
        <f t="shared" si="24"/>
        <v>0.04576659038901602</v>
      </c>
      <c r="N55" s="57">
        <f t="shared" si="25"/>
        <v>0.038419319429198684</v>
      </c>
      <c r="O55" s="46">
        <f t="shared" si="26"/>
        <v>0</v>
      </c>
      <c r="P55" s="46">
        <f t="shared" si="27"/>
        <v>0.03546099290780142</v>
      </c>
      <c r="Q55" s="46">
        <f t="shared" si="28"/>
        <v>0</v>
      </c>
      <c r="R55" s="46">
        <f t="shared" si="29"/>
        <v>0.05</v>
      </c>
      <c r="S55" s="46">
        <f t="shared" si="30"/>
        <v>0.022727272727272728</v>
      </c>
      <c r="T55" s="46">
        <f t="shared" si="31"/>
        <v>0.009259259259259259</v>
      </c>
      <c r="U55" s="46">
        <f t="shared" si="32"/>
        <v>0.10443864229765012</v>
      </c>
      <c r="V55" s="47">
        <f t="shared" si="33"/>
        <v>0.08130081300813008</v>
      </c>
    </row>
    <row r="56" spans="2:22" ht="12.75">
      <c r="B56" s="61" t="s">
        <v>3</v>
      </c>
      <c r="C56" s="4" t="s">
        <v>10</v>
      </c>
      <c r="D56" s="57">
        <f t="shared" si="16"/>
        <v>0.020947892118355592</v>
      </c>
      <c r="E56" s="46">
        <f t="shared" si="17"/>
        <v>0.021269633507853405</v>
      </c>
      <c r="F56" s="46">
        <f t="shared" si="18"/>
        <v>0.0137221269296741</v>
      </c>
      <c r="G56" s="46">
        <f t="shared" si="19"/>
        <v>0</v>
      </c>
      <c r="H56" s="47">
        <f t="shared" si="20"/>
        <v>0.06153846153846154</v>
      </c>
      <c r="I56" s="40" t="s">
        <v>55</v>
      </c>
      <c r="J56" s="57">
        <f t="shared" si="21"/>
        <v>0.021923814743765414</v>
      </c>
      <c r="K56" s="46">
        <f t="shared" si="22"/>
        <v>0.038910505836575876</v>
      </c>
      <c r="L56" s="46">
        <f t="shared" si="23"/>
        <v>0.012195121951219513</v>
      </c>
      <c r="M56" s="47">
        <f t="shared" si="24"/>
        <v>0.02124877410918601</v>
      </c>
      <c r="N56" s="57">
        <f t="shared" si="25"/>
        <v>0.021953896816684963</v>
      </c>
      <c r="O56" s="46">
        <f t="shared" si="26"/>
        <v>0.04484304932735426</v>
      </c>
      <c r="P56" s="46">
        <f t="shared" si="27"/>
        <v>0</v>
      </c>
      <c r="Q56" s="46">
        <f t="shared" si="28"/>
        <v>0.03496503496503497</v>
      </c>
      <c r="R56" s="46">
        <f t="shared" si="29"/>
        <v>0.02</v>
      </c>
      <c r="S56" s="46">
        <f t="shared" si="30"/>
        <v>0.022727272727272728</v>
      </c>
      <c r="T56" s="46">
        <f t="shared" si="31"/>
        <v>0.046296296296296294</v>
      </c>
      <c r="U56" s="46">
        <f t="shared" si="32"/>
        <v>0.0391644908616188</v>
      </c>
      <c r="V56" s="47">
        <f t="shared" si="33"/>
        <v>0</v>
      </c>
    </row>
    <row r="57" spans="2:22" ht="12.75">
      <c r="B57" s="61" t="s">
        <v>4</v>
      </c>
      <c r="C57" s="4" t="s">
        <v>8</v>
      </c>
      <c r="D57" s="57">
        <f t="shared" si="16"/>
        <v>0.009164702801780571</v>
      </c>
      <c r="E57" s="46">
        <f t="shared" si="17"/>
        <v>0.006544502617801047</v>
      </c>
      <c r="F57" s="46">
        <f t="shared" si="18"/>
        <v>0.0137221269296741</v>
      </c>
      <c r="G57" s="46">
        <f t="shared" si="19"/>
        <v>0</v>
      </c>
      <c r="H57" s="47">
        <f t="shared" si="20"/>
        <v>0</v>
      </c>
      <c r="I57" s="40" t="s">
        <v>55</v>
      </c>
      <c r="J57" s="57">
        <f t="shared" si="21"/>
        <v>0.00959166895039737</v>
      </c>
      <c r="K57" s="46">
        <f t="shared" si="22"/>
        <v>0.01556420233463035</v>
      </c>
      <c r="L57" s="46">
        <f t="shared" si="23"/>
        <v>0</v>
      </c>
      <c r="M57" s="47">
        <f t="shared" si="24"/>
        <v>0.009807126511932003</v>
      </c>
      <c r="N57" s="57">
        <f t="shared" si="25"/>
        <v>0.009604829857299671</v>
      </c>
      <c r="O57" s="46">
        <f t="shared" si="26"/>
        <v>0</v>
      </c>
      <c r="P57" s="46">
        <f t="shared" si="27"/>
        <v>0.014184397163120567</v>
      </c>
      <c r="Q57" s="46">
        <f t="shared" si="28"/>
        <v>0.006993006993006993</v>
      </c>
      <c r="R57" s="46">
        <f t="shared" si="29"/>
        <v>0.02</v>
      </c>
      <c r="S57" s="46">
        <f t="shared" si="30"/>
        <v>0</v>
      </c>
      <c r="T57" s="46">
        <f t="shared" si="31"/>
        <v>0</v>
      </c>
      <c r="U57" s="46">
        <f t="shared" si="32"/>
        <v>0.010443864229765013</v>
      </c>
      <c r="V57" s="47">
        <f t="shared" si="33"/>
        <v>0</v>
      </c>
    </row>
    <row r="58" spans="2:22" ht="12.75">
      <c r="B58" s="61" t="s">
        <v>5</v>
      </c>
      <c r="C58" s="4" t="s">
        <v>8</v>
      </c>
      <c r="D58" s="57">
        <f t="shared" si="16"/>
        <v>0.007855459544383346</v>
      </c>
      <c r="E58" s="46">
        <f t="shared" si="17"/>
        <v>0.0032722513089005235</v>
      </c>
      <c r="F58" s="46">
        <f t="shared" si="18"/>
        <v>0.04288164665523156</v>
      </c>
      <c r="G58" s="46">
        <f t="shared" si="19"/>
        <v>0</v>
      </c>
      <c r="H58" s="47">
        <f t="shared" si="20"/>
        <v>0</v>
      </c>
      <c r="I58" s="40" t="s">
        <v>55</v>
      </c>
      <c r="J58" s="57">
        <f t="shared" si="21"/>
        <v>0.00822143052891203</v>
      </c>
      <c r="K58" s="46">
        <f t="shared" si="22"/>
        <v>0.01556420233463035</v>
      </c>
      <c r="L58" s="46">
        <f t="shared" si="23"/>
        <v>0</v>
      </c>
      <c r="M58" s="47">
        <f t="shared" si="24"/>
        <v>0.008172605426610004</v>
      </c>
      <c r="N58" s="57">
        <f t="shared" si="25"/>
        <v>0.00823271130625686</v>
      </c>
      <c r="O58" s="46">
        <f t="shared" si="26"/>
        <v>0.017937219730941704</v>
      </c>
      <c r="P58" s="46">
        <f t="shared" si="27"/>
        <v>0.02127659574468085</v>
      </c>
      <c r="Q58" s="46">
        <f t="shared" si="28"/>
        <v>0</v>
      </c>
      <c r="R58" s="46">
        <f t="shared" si="29"/>
        <v>0</v>
      </c>
      <c r="S58" s="46">
        <f t="shared" si="30"/>
        <v>0</v>
      </c>
      <c r="T58" s="46">
        <f t="shared" si="31"/>
        <v>0.023148148148148147</v>
      </c>
      <c r="U58" s="46">
        <f t="shared" si="32"/>
        <v>0</v>
      </c>
      <c r="V58" s="47">
        <f t="shared" si="33"/>
        <v>0</v>
      </c>
    </row>
    <row r="59" spans="2:22" ht="12.75">
      <c r="B59" s="61" t="s">
        <v>62</v>
      </c>
      <c r="C59" s="4" t="s">
        <v>11</v>
      </c>
      <c r="D59" s="57">
        <f t="shared" si="16"/>
        <v>0.006546216286986122</v>
      </c>
      <c r="E59" s="46">
        <f t="shared" si="17"/>
        <v>0</v>
      </c>
      <c r="F59" s="46">
        <f t="shared" si="18"/>
        <v>0.00686106346483705</v>
      </c>
      <c r="G59" s="46">
        <f t="shared" si="19"/>
        <v>0</v>
      </c>
      <c r="H59" s="47">
        <f t="shared" si="20"/>
        <v>0</v>
      </c>
      <c r="I59" s="40" t="s">
        <v>55</v>
      </c>
      <c r="J59" s="57">
        <f t="shared" si="21"/>
        <v>0.0010961907371882709</v>
      </c>
      <c r="K59" s="46">
        <f t="shared" si="22"/>
        <v>0</v>
      </c>
      <c r="L59" s="46">
        <f t="shared" si="23"/>
        <v>0</v>
      </c>
      <c r="M59" s="47">
        <f t="shared" si="24"/>
        <v>0.0013076168682576005</v>
      </c>
      <c r="N59" s="57">
        <f t="shared" si="25"/>
        <v>0.0010976948408342481</v>
      </c>
      <c r="O59" s="46">
        <f t="shared" si="26"/>
        <v>0</v>
      </c>
      <c r="P59" s="46">
        <f t="shared" si="27"/>
        <v>0</v>
      </c>
      <c r="Q59" s="46">
        <f t="shared" si="28"/>
        <v>0</v>
      </c>
      <c r="R59" s="46">
        <f t="shared" si="29"/>
        <v>0</v>
      </c>
      <c r="S59" s="46">
        <f t="shared" si="30"/>
        <v>0</v>
      </c>
      <c r="T59" s="46">
        <f t="shared" si="31"/>
        <v>0.009259259259259259</v>
      </c>
      <c r="U59" s="46">
        <f t="shared" si="32"/>
        <v>0</v>
      </c>
      <c r="V59" s="47">
        <f t="shared" si="33"/>
        <v>0</v>
      </c>
    </row>
    <row r="60" spans="2:22" ht="12.75">
      <c r="B60" s="61" t="s">
        <v>6</v>
      </c>
      <c r="C60" s="4" t="s">
        <v>12</v>
      </c>
      <c r="D60" s="57">
        <f t="shared" si="16"/>
        <v>0.006546216286986122</v>
      </c>
      <c r="E60" s="46">
        <f t="shared" si="17"/>
        <v>0.006544502617801047</v>
      </c>
      <c r="F60" s="46">
        <f t="shared" si="18"/>
        <v>0</v>
      </c>
      <c r="G60" s="46">
        <f t="shared" si="19"/>
        <v>0.17391304347826086</v>
      </c>
      <c r="H60" s="47">
        <f t="shared" si="20"/>
        <v>0</v>
      </c>
      <c r="I60" s="40" t="s">
        <v>55</v>
      </c>
      <c r="J60" s="57">
        <f t="shared" si="21"/>
        <v>0.006851192107426692</v>
      </c>
      <c r="K60" s="46">
        <f t="shared" si="22"/>
        <v>0</v>
      </c>
      <c r="L60" s="46">
        <f t="shared" si="23"/>
        <v>0</v>
      </c>
      <c r="M60" s="47">
        <f t="shared" si="24"/>
        <v>0.008172605426610004</v>
      </c>
      <c r="N60" s="57">
        <f t="shared" si="25"/>
        <v>0.006860592755214051</v>
      </c>
      <c r="O60" s="46">
        <f t="shared" si="26"/>
        <v>0</v>
      </c>
      <c r="P60" s="46">
        <f t="shared" si="27"/>
        <v>0</v>
      </c>
      <c r="Q60" s="46">
        <f t="shared" si="28"/>
        <v>0.026223776223776224</v>
      </c>
      <c r="R60" s="46">
        <f t="shared" si="29"/>
        <v>0</v>
      </c>
      <c r="S60" s="46">
        <f t="shared" si="30"/>
        <v>0.022727272727272728</v>
      </c>
      <c r="T60" s="46">
        <f t="shared" si="31"/>
        <v>0</v>
      </c>
      <c r="U60" s="46">
        <f t="shared" si="32"/>
        <v>0</v>
      </c>
      <c r="V60" s="47">
        <f t="shared" si="33"/>
        <v>0.01084010840108401</v>
      </c>
    </row>
    <row r="61" spans="2:22" ht="12.75">
      <c r="B61" s="61" t="s">
        <v>7</v>
      </c>
      <c r="C61" s="4" t="s">
        <v>8</v>
      </c>
      <c r="D61" s="57">
        <f t="shared" si="16"/>
        <v>0.005236973029588898</v>
      </c>
      <c r="E61" s="46">
        <f t="shared" si="17"/>
        <v>0.006544502617801047</v>
      </c>
      <c r="F61" s="46">
        <f t="shared" si="18"/>
        <v>0</v>
      </c>
      <c r="G61" s="46">
        <f t="shared" si="19"/>
        <v>0</v>
      </c>
      <c r="H61" s="47">
        <f t="shared" si="20"/>
        <v>0</v>
      </c>
      <c r="I61" s="40" t="s">
        <v>55</v>
      </c>
      <c r="J61" s="57">
        <f t="shared" si="21"/>
        <v>0.005480953685941353</v>
      </c>
      <c r="K61" s="46">
        <f t="shared" si="22"/>
        <v>0</v>
      </c>
      <c r="L61" s="46">
        <f t="shared" si="23"/>
        <v>0</v>
      </c>
      <c r="M61" s="47">
        <f t="shared" si="24"/>
        <v>0.006538084341288003</v>
      </c>
      <c r="N61" s="57">
        <f t="shared" si="25"/>
        <v>0.005488474204171241</v>
      </c>
      <c r="O61" s="46">
        <f t="shared" si="26"/>
        <v>0</v>
      </c>
      <c r="P61" s="46">
        <f t="shared" si="27"/>
        <v>0</v>
      </c>
      <c r="Q61" s="46">
        <f t="shared" si="28"/>
        <v>0.006993006993006993</v>
      </c>
      <c r="R61" s="46">
        <f t="shared" si="29"/>
        <v>0</v>
      </c>
      <c r="S61" s="46">
        <f t="shared" si="30"/>
        <v>0</v>
      </c>
      <c r="T61" s="46">
        <f t="shared" si="31"/>
        <v>0.009259259259259259</v>
      </c>
      <c r="U61" s="46">
        <f t="shared" si="32"/>
        <v>0.010443864229765013</v>
      </c>
      <c r="V61" s="47">
        <f t="shared" si="33"/>
        <v>0</v>
      </c>
    </row>
    <row r="62" spans="2:22" ht="12.75">
      <c r="B62" s="43" t="s">
        <v>13</v>
      </c>
      <c r="C62" s="4" t="s">
        <v>12</v>
      </c>
      <c r="D62" s="57">
        <f t="shared" si="16"/>
        <v>0.005236973029588898</v>
      </c>
      <c r="E62" s="46">
        <f t="shared" si="17"/>
        <v>0.006544502617801047</v>
      </c>
      <c r="F62" s="46">
        <f t="shared" si="18"/>
        <v>0</v>
      </c>
      <c r="G62" s="46">
        <f t="shared" si="19"/>
        <v>0</v>
      </c>
      <c r="H62" s="47">
        <f t="shared" si="20"/>
        <v>0</v>
      </c>
      <c r="I62" s="40" t="s">
        <v>55</v>
      </c>
      <c r="J62" s="57">
        <f t="shared" si="21"/>
        <v>0.005480953685941353</v>
      </c>
      <c r="K62" s="46">
        <f t="shared" si="22"/>
        <v>0</v>
      </c>
      <c r="L62" s="46">
        <f t="shared" si="23"/>
        <v>0.012195121951219513</v>
      </c>
      <c r="M62" s="47">
        <f t="shared" si="24"/>
        <v>0.0049035632559660015</v>
      </c>
      <c r="N62" s="57">
        <f t="shared" si="25"/>
        <v>0.005488474204171241</v>
      </c>
      <c r="O62" s="46">
        <f t="shared" si="26"/>
        <v>0</v>
      </c>
      <c r="P62" s="46">
        <f t="shared" si="27"/>
        <v>0</v>
      </c>
      <c r="Q62" s="46">
        <f t="shared" si="28"/>
        <v>0.006993006993006993</v>
      </c>
      <c r="R62" s="46">
        <f t="shared" si="29"/>
        <v>0</v>
      </c>
      <c r="S62" s="46">
        <f t="shared" si="30"/>
        <v>0.03409090909090909</v>
      </c>
      <c r="T62" s="46">
        <f t="shared" si="31"/>
        <v>0</v>
      </c>
      <c r="U62" s="46">
        <f t="shared" si="32"/>
        <v>0</v>
      </c>
      <c r="V62" s="47">
        <f t="shared" si="33"/>
        <v>0</v>
      </c>
    </row>
    <row r="63" spans="2:22" ht="12.75">
      <c r="B63" s="43" t="s">
        <v>14</v>
      </c>
      <c r="C63" s="44"/>
      <c r="D63" s="57">
        <f t="shared" si="16"/>
        <v>0.028541503011259493</v>
      </c>
      <c r="E63" s="46">
        <f t="shared" si="17"/>
        <v>0.021596858638743454</v>
      </c>
      <c r="F63" s="46">
        <f t="shared" si="18"/>
        <v>0.048027444253859346</v>
      </c>
      <c r="G63" s="46">
        <f t="shared" si="19"/>
        <v>0</v>
      </c>
      <c r="H63" s="47">
        <f t="shared" si="20"/>
        <v>0.24615384615384617</v>
      </c>
      <c r="I63" s="40" t="s">
        <v>55</v>
      </c>
      <c r="J63" s="57">
        <f t="shared" si="21"/>
        <v>0.004110715264456015</v>
      </c>
      <c r="K63" s="46">
        <f t="shared" si="22"/>
        <v>0.01556420233463035</v>
      </c>
      <c r="L63" s="46">
        <f t="shared" si="23"/>
        <v>0</v>
      </c>
      <c r="M63" s="47">
        <f t="shared" si="24"/>
        <v>0.0032690421706440013</v>
      </c>
      <c r="N63" s="57">
        <f t="shared" si="25"/>
        <v>0.00411635565312843</v>
      </c>
      <c r="O63" s="46">
        <f t="shared" si="26"/>
        <v>0.017937219730941704</v>
      </c>
      <c r="P63" s="46">
        <f t="shared" si="27"/>
        <v>0</v>
      </c>
      <c r="Q63" s="46">
        <f t="shared" si="28"/>
        <v>0</v>
      </c>
      <c r="R63" s="46">
        <f t="shared" si="29"/>
        <v>0</v>
      </c>
      <c r="S63" s="46">
        <f t="shared" si="30"/>
        <v>0</v>
      </c>
      <c r="T63" s="46">
        <f t="shared" si="31"/>
        <v>0</v>
      </c>
      <c r="U63" s="46">
        <f t="shared" si="32"/>
        <v>0</v>
      </c>
      <c r="V63" s="47">
        <f t="shared" si="33"/>
        <v>0.02710027100271003</v>
      </c>
    </row>
    <row r="64" spans="2:22" ht="12.75">
      <c r="B64" s="27" t="s">
        <v>54</v>
      </c>
      <c r="C64" s="28"/>
      <c r="D64" s="58">
        <f>+(D19/$D$19)</f>
        <v>1</v>
      </c>
      <c r="E64" s="52">
        <f>+(E19/$E$19)</f>
        <v>1</v>
      </c>
      <c r="F64" s="52">
        <f>+(F19/$F$19)</f>
        <v>1</v>
      </c>
      <c r="G64" s="52">
        <f>+(G19/$G$19)</f>
        <v>1</v>
      </c>
      <c r="H64" s="53">
        <f>+(H19/$H$19)</f>
        <v>1</v>
      </c>
      <c r="I64" s="59" t="s">
        <v>55</v>
      </c>
      <c r="J64" s="58">
        <f>+(J19/$J$19)</f>
        <v>1</v>
      </c>
      <c r="K64" s="52">
        <f>+(K19/$K$19)</f>
        <v>1</v>
      </c>
      <c r="L64" s="52">
        <f>+(L19/$L$19)</f>
        <v>1</v>
      </c>
      <c r="M64" s="53">
        <f>+(M19/$M$19)</f>
        <v>1</v>
      </c>
      <c r="N64" s="58">
        <f>+(N19/$N$19)</f>
        <v>1</v>
      </c>
      <c r="O64" s="52">
        <f>+(O19/$O$19)</f>
        <v>1</v>
      </c>
      <c r="P64" s="52">
        <f>+(P19/$P$19)</f>
        <v>1</v>
      </c>
      <c r="Q64" s="52">
        <f>+(Q19/$Q$19)</f>
        <v>1</v>
      </c>
      <c r="R64" s="52">
        <f>+(R19/$R$19)</f>
        <v>1</v>
      </c>
      <c r="S64" s="52">
        <f>+(S19/$S$19)</f>
        <v>1</v>
      </c>
      <c r="T64" s="52">
        <f>+(T19/$T$19)</f>
        <v>1</v>
      </c>
      <c r="U64" s="52">
        <f>+(U19/$U$19)</f>
        <v>1</v>
      </c>
      <c r="V64" s="53">
        <f>+(V19/$V$19)</f>
        <v>1</v>
      </c>
    </row>
    <row r="65" spans="14:22" ht="12.75">
      <c r="N65" s="6"/>
      <c r="O65" s="6"/>
      <c r="P65" s="6"/>
      <c r="Q65" s="6"/>
      <c r="R65" s="6"/>
      <c r="S65" s="6"/>
      <c r="T65" s="6"/>
      <c r="U65" s="6"/>
      <c r="V65" s="6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2004-12-09T19:36:17Z</dcterms:created>
  <dcterms:modified xsi:type="dcterms:W3CDTF">2005-01-27T14:28:41Z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