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115" windowWidth="16860" windowHeight="10170" activeTab="0"/>
  </bookViews>
  <sheets>
    <sheet name="OPL48900" sheetId="1" r:id="rId1"/>
  </sheets>
  <definedNames>
    <definedName name="DATABASE">'OPL48900'!$B$7:$V$17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<sst xmlns="http://schemas.openxmlformats.org/spreadsheetml/2006/main" count="270" uniqueCount="60">
  <si>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Baltimore city</t>
  </si>
  <si>
    <t>Lutherville-Timonium CDP *</t>
  </si>
  <si>
    <t>Towson CDP</t>
  </si>
  <si>
    <t>Cockeysville CDP</t>
  </si>
  <si>
    <t>Parkville CDP</t>
  </si>
  <si>
    <t>All Other</t>
  </si>
  <si>
    <t>Woodlawn CDP</t>
  </si>
  <si>
    <t>Rossville CDP</t>
  </si>
  <si>
    <t>Mays Chapel CDP</t>
  </si>
  <si>
    <t>Owings Mills CDP</t>
  </si>
  <si>
    <t>Catonsville CDP</t>
  </si>
  <si>
    <t>Maryland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</si>
  <si>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</si>
  <si>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</si>
  <si>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</si>
  <si>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</si>
  <si>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</si>
  <si>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</si>
  <si>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</si>
  <si>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</si>
  <si>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</si>
  <si>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</si>
  <si>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</si>
  <si>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</si>
  <si>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</si>
  <si>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</si>
  <si>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</si>
  <si>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</si>
  <si>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</si>
  <si>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</si>
  <si>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</si>
  <si>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</si>
  <si>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</si>
  <si>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</si>
  <si>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</si>
  <si>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</si>
  <si>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</si>
  <si>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</si>
  <si>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</si>
  <si>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</si>
  <si>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</si>
  <si>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</si>
  <si>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</si>
  <si>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</si>
  <si>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</si>
  <si>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</si>
  <si>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</si>
  <si>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</si>
  <si>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</si>
  <si>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</si>
  <si>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</si>
  <si>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</si>
  <si>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</si>
  <si>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</si>
  <si>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</si>
  <si>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</si>
  <si>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Lutherville-Timonium CDP, Maryland, Work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</si>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</sst>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8515625" style="1" customWidth="1"/>
    <col min="3" max="3" width="9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11</v>
      </c>
      <c r="D7" s="60">
        <v>1795</v>
      </c>
      <c r="E7" s="61">
        <v>1385</v>
      </c>
      <c r="F7" s="61">
        <v>170</v>
      </c>
      <c r="G7" s="61">
        <v>140</v>
      </c>
      <c r="H7" s="61">
        <v>20</v>
      </c>
      <c r="I7" s="62">
        <v>29</v>
      </c>
      <c r="J7" s="61">
        <v>1795</v>
      </c>
      <c r="K7" s="61">
        <v>40</v>
      </c>
      <c r="L7" s="61">
        <v>40</v>
      </c>
      <c r="M7" s="63">
        <v>1715</v>
      </c>
      <c r="N7" s="61">
        <v>1710</v>
      </c>
      <c r="O7" s="61">
        <v>10</v>
      </c>
      <c r="P7" s="61">
        <v>30</v>
      </c>
      <c r="Q7" s="61">
        <v>70</v>
      </c>
      <c r="R7" s="61">
        <v>130</v>
      </c>
      <c r="S7" s="61">
        <v>165</v>
      </c>
      <c r="T7" s="61">
        <v>245</v>
      </c>
      <c r="U7" s="61">
        <v>370</v>
      </c>
      <c r="V7" s="63">
        <v>685</v>
      </c>
    </row>
    <row r="8" spans="2:22" ht="12.75">
      <c r="B8" s="40" t="s">
        <v>1</v>
      </c>
      <c r="C8" s="41" t="s">
        <v>11</v>
      </c>
      <c r="D8" s="64">
        <v>1430</v>
      </c>
      <c r="E8" s="65">
        <v>860</v>
      </c>
      <c r="F8" s="65">
        <v>85</v>
      </c>
      <c r="G8" s="65">
        <v>0</v>
      </c>
      <c r="H8" s="65">
        <v>430</v>
      </c>
      <c r="I8" s="66">
        <v>14</v>
      </c>
      <c r="J8" s="65">
        <v>1430</v>
      </c>
      <c r="K8" s="65">
        <v>60</v>
      </c>
      <c r="L8" s="65">
        <v>25</v>
      </c>
      <c r="M8" s="67">
        <v>1345</v>
      </c>
      <c r="N8" s="65">
        <v>1375</v>
      </c>
      <c r="O8" s="65">
        <v>50</v>
      </c>
      <c r="P8" s="65">
        <v>110</v>
      </c>
      <c r="Q8" s="65">
        <v>60</v>
      </c>
      <c r="R8" s="65">
        <v>95</v>
      </c>
      <c r="S8" s="65">
        <v>145</v>
      </c>
      <c r="T8" s="65">
        <v>225</v>
      </c>
      <c r="U8" s="65">
        <v>210</v>
      </c>
      <c r="V8" s="67">
        <v>490</v>
      </c>
    </row>
    <row r="9" spans="2:22" ht="12.75">
      <c r="B9" s="40" t="s">
        <v>2</v>
      </c>
      <c r="C9" s="41" t="s">
        <v>11</v>
      </c>
      <c r="D9" s="64">
        <v>1220</v>
      </c>
      <c r="E9" s="65">
        <v>1100</v>
      </c>
      <c r="F9" s="65">
        <v>115</v>
      </c>
      <c r="G9" s="65">
        <v>4</v>
      </c>
      <c r="H9" s="65">
        <v>0</v>
      </c>
      <c r="I9" s="66">
        <v>15</v>
      </c>
      <c r="J9" s="65">
        <v>1220</v>
      </c>
      <c r="K9" s="65">
        <v>0</v>
      </c>
      <c r="L9" s="65">
        <v>20</v>
      </c>
      <c r="M9" s="67">
        <v>1200</v>
      </c>
      <c r="N9" s="65">
        <v>1220</v>
      </c>
      <c r="O9" s="65">
        <v>0</v>
      </c>
      <c r="P9" s="65">
        <v>70</v>
      </c>
      <c r="Q9" s="65">
        <v>75</v>
      </c>
      <c r="R9" s="65">
        <v>135</v>
      </c>
      <c r="S9" s="65">
        <v>85</v>
      </c>
      <c r="T9" s="65">
        <v>170</v>
      </c>
      <c r="U9" s="65">
        <v>290</v>
      </c>
      <c r="V9" s="67">
        <v>395</v>
      </c>
    </row>
    <row r="10" spans="2:22" ht="12.75">
      <c r="B10" s="40" t="s">
        <v>3</v>
      </c>
      <c r="C10" s="41" t="s">
        <v>11</v>
      </c>
      <c r="D10" s="64">
        <v>710</v>
      </c>
      <c r="E10" s="65">
        <v>635</v>
      </c>
      <c r="F10" s="65">
        <v>54</v>
      </c>
      <c r="G10" s="65">
        <v>10</v>
      </c>
      <c r="H10" s="65">
        <v>10</v>
      </c>
      <c r="I10" s="66">
        <v>14</v>
      </c>
      <c r="J10" s="65">
        <v>710</v>
      </c>
      <c r="K10" s="65">
        <v>10</v>
      </c>
      <c r="L10" s="65">
        <v>4</v>
      </c>
      <c r="M10" s="67">
        <v>690</v>
      </c>
      <c r="N10" s="65">
        <v>710</v>
      </c>
      <c r="O10" s="65">
        <v>0</v>
      </c>
      <c r="P10" s="65">
        <v>55</v>
      </c>
      <c r="Q10" s="65">
        <v>65</v>
      </c>
      <c r="R10" s="65">
        <v>75</v>
      </c>
      <c r="S10" s="65">
        <v>100</v>
      </c>
      <c r="T10" s="65">
        <v>80</v>
      </c>
      <c r="U10" s="65">
        <v>150</v>
      </c>
      <c r="V10" s="67">
        <v>185</v>
      </c>
    </row>
    <row r="11" spans="2:22" ht="12.75">
      <c r="B11" s="40" t="s">
        <v>58</v>
      </c>
      <c r="C11" s="41" t="s">
        <v>11</v>
      </c>
      <c r="D11" s="64">
        <v>555</v>
      </c>
      <c r="E11" s="65">
        <v>540</v>
      </c>
      <c r="F11" s="65">
        <v>14</v>
      </c>
      <c r="G11" s="65">
        <v>0</v>
      </c>
      <c r="H11" s="65">
        <v>0</v>
      </c>
      <c r="I11" s="66">
        <v>28</v>
      </c>
      <c r="J11" s="65">
        <v>555</v>
      </c>
      <c r="K11" s="65">
        <v>0</v>
      </c>
      <c r="L11" s="65">
        <v>10</v>
      </c>
      <c r="M11" s="67">
        <v>545</v>
      </c>
      <c r="N11" s="65">
        <v>555</v>
      </c>
      <c r="O11" s="65">
        <v>10</v>
      </c>
      <c r="P11" s="65">
        <v>45</v>
      </c>
      <c r="Q11" s="65">
        <v>50</v>
      </c>
      <c r="R11" s="65">
        <v>40</v>
      </c>
      <c r="S11" s="65">
        <v>20</v>
      </c>
      <c r="T11" s="65">
        <v>70</v>
      </c>
      <c r="U11" s="65">
        <v>150</v>
      </c>
      <c r="V11" s="67">
        <v>165</v>
      </c>
    </row>
    <row r="12" spans="2:22" ht="12.75">
      <c r="B12" s="40" t="s">
        <v>6</v>
      </c>
      <c r="C12" s="41" t="s">
        <v>11</v>
      </c>
      <c r="D12" s="64">
        <v>130</v>
      </c>
      <c r="E12" s="65">
        <v>85</v>
      </c>
      <c r="F12" s="65">
        <v>45</v>
      </c>
      <c r="G12" s="65">
        <v>0</v>
      </c>
      <c r="H12" s="65">
        <v>0</v>
      </c>
      <c r="I12" s="66">
        <v>27</v>
      </c>
      <c r="J12" s="65">
        <v>130</v>
      </c>
      <c r="K12" s="65">
        <v>0</v>
      </c>
      <c r="L12" s="65">
        <v>0</v>
      </c>
      <c r="M12" s="67">
        <v>130</v>
      </c>
      <c r="N12" s="65">
        <v>130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20</v>
      </c>
      <c r="U12" s="65">
        <v>20</v>
      </c>
      <c r="V12" s="67">
        <v>95</v>
      </c>
    </row>
    <row r="13" spans="2:22" ht="12.75">
      <c r="B13" s="40" t="s">
        <v>9</v>
      </c>
      <c r="C13" s="41" t="s">
        <v>11</v>
      </c>
      <c r="D13" s="64">
        <v>120</v>
      </c>
      <c r="E13" s="65">
        <v>115</v>
      </c>
      <c r="F13" s="65">
        <v>4</v>
      </c>
      <c r="G13" s="65">
        <v>0</v>
      </c>
      <c r="H13" s="65">
        <v>0</v>
      </c>
      <c r="I13" s="66">
        <v>24</v>
      </c>
      <c r="J13" s="65">
        <v>120</v>
      </c>
      <c r="K13" s="65">
        <v>4</v>
      </c>
      <c r="L13" s="65">
        <v>0</v>
      </c>
      <c r="M13" s="67">
        <v>115</v>
      </c>
      <c r="N13" s="65">
        <v>120</v>
      </c>
      <c r="O13" s="65">
        <v>0</v>
      </c>
      <c r="P13" s="65">
        <v>0</v>
      </c>
      <c r="Q13" s="65">
        <v>15</v>
      </c>
      <c r="R13" s="65">
        <v>0</v>
      </c>
      <c r="S13" s="65">
        <v>0</v>
      </c>
      <c r="T13" s="65">
        <v>20</v>
      </c>
      <c r="U13" s="65">
        <v>25</v>
      </c>
      <c r="V13" s="67">
        <v>55</v>
      </c>
    </row>
    <row r="14" spans="2:22" ht="12.75">
      <c r="B14" s="40" t="s">
        <v>8</v>
      </c>
      <c r="C14" s="41" t="s">
        <v>11</v>
      </c>
      <c r="D14" s="64">
        <v>110</v>
      </c>
      <c r="E14" s="65">
        <v>100</v>
      </c>
      <c r="F14" s="65">
        <v>10</v>
      </c>
      <c r="G14" s="65">
        <v>0</v>
      </c>
      <c r="H14" s="65">
        <v>0</v>
      </c>
      <c r="I14" s="66">
        <v>12</v>
      </c>
      <c r="J14" s="65">
        <v>110</v>
      </c>
      <c r="K14" s="65">
        <v>0</v>
      </c>
      <c r="L14" s="65">
        <v>0</v>
      </c>
      <c r="M14" s="67">
        <v>110</v>
      </c>
      <c r="N14" s="65">
        <v>110</v>
      </c>
      <c r="O14" s="65">
        <v>0</v>
      </c>
      <c r="P14" s="65">
        <v>20</v>
      </c>
      <c r="Q14" s="65">
        <v>10</v>
      </c>
      <c r="R14" s="65">
        <v>0</v>
      </c>
      <c r="S14" s="65">
        <v>0</v>
      </c>
      <c r="T14" s="65">
        <v>25</v>
      </c>
      <c r="U14" s="65">
        <v>10</v>
      </c>
      <c r="V14" s="67">
        <v>45</v>
      </c>
    </row>
    <row r="15" spans="2:22" ht="12.75">
      <c r="B15" s="40" t="s">
        <v>7</v>
      </c>
      <c r="C15" s="41" t="s">
        <v>11</v>
      </c>
      <c r="D15" s="64">
        <v>100</v>
      </c>
      <c r="E15" s="65">
        <v>100</v>
      </c>
      <c r="F15" s="65">
        <v>0</v>
      </c>
      <c r="G15" s="65">
        <v>0</v>
      </c>
      <c r="H15" s="65">
        <v>0</v>
      </c>
      <c r="I15" s="66">
        <v>24</v>
      </c>
      <c r="J15" s="65">
        <v>100</v>
      </c>
      <c r="K15" s="65">
        <v>0</v>
      </c>
      <c r="L15" s="65">
        <v>0</v>
      </c>
      <c r="M15" s="67">
        <v>100</v>
      </c>
      <c r="N15" s="65">
        <v>100</v>
      </c>
      <c r="O15" s="65">
        <v>0</v>
      </c>
      <c r="P15" s="65">
        <v>0</v>
      </c>
      <c r="Q15" s="65">
        <v>10</v>
      </c>
      <c r="R15" s="65">
        <v>15</v>
      </c>
      <c r="S15" s="65">
        <v>0</v>
      </c>
      <c r="T15" s="65">
        <v>10</v>
      </c>
      <c r="U15" s="65">
        <v>20</v>
      </c>
      <c r="V15" s="67">
        <v>45</v>
      </c>
    </row>
    <row r="16" spans="2:22" ht="12.75">
      <c r="B16" s="40" t="s">
        <v>4</v>
      </c>
      <c r="C16" s="41" t="s">
        <v>11</v>
      </c>
      <c r="D16" s="64">
        <v>90</v>
      </c>
      <c r="E16" s="65">
        <v>75</v>
      </c>
      <c r="F16" s="65">
        <v>10</v>
      </c>
      <c r="G16" s="65">
        <v>0</v>
      </c>
      <c r="H16" s="65">
        <v>0</v>
      </c>
      <c r="I16" s="66">
        <v>16</v>
      </c>
      <c r="J16" s="65">
        <v>90</v>
      </c>
      <c r="K16" s="65">
        <v>0</v>
      </c>
      <c r="L16" s="65">
        <v>4</v>
      </c>
      <c r="M16" s="67">
        <v>80</v>
      </c>
      <c r="N16" s="65">
        <v>90</v>
      </c>
      <c r="O16" s="65">
        <v>0</v>
      </c>
      <c r="P16" s="65">
        <v>4</v>
      </c>
      <c r="Q16" s="65">
        <v>0</v>
      </c>
      <c r="R16" s="65">
        <v>0</v>
      </c>
      <c r="S16" s="65">
        <v>15</v>
      </c>
      <c r="T16" s="65">
        <v>4</v>
      </c>
      <c r="U16" s="65">
        <v>25</v>
      </c>
      <c r="V16" s="67">
        <v>35</v>
      </c>
    </row>
    <row r="17" spans="2:22" ht="12.75">
      <c r="B17" s="40" t="s">
        <v>10</v>
      </c>
      <c r="C17" s="41" t="s">
        <v>11</v>
      </c>
      <c r="D17" s="64">
        <v>65</v>
      </c>
      <c r="E17" s="65">
        <v>40</v>
      </c>
      <c r="F17" s="65">
        <v>8</v>
      </c>
      <c r="G17" s="65">
        <v>0</v>
      </c>
      <c r="H17" s="65">
        <v>10</v>
      </c>
      <c r="I17" s="66">
        <v>28</v>
      </c>
      <c r="J17" s="65">
        <v>65</v>
      </c>
      <c r="K17" s="65">
        <v>0</v>
      </c>
      <c r="L17" s="65">
        <v>0</v>
      </c>
      <c r="M17" s="67">
        <v>65</v>
      </c>
      <c r="N17" s="65">
        <v>65</v>
      </c>
      <c r="O17" s="65">
        <v>0</v>
      </c>
      <c r="P17" s="65">
        <v>0</v>
      </c>
      <c r="Q17" s="65">
        <v>0</v>
      </c>
      <c r="R17" s="65">
        <v>15</v>
      </c>
      <c r="S17" s="65">
        <v>4</v>
      </c>
      <c r="T17" s="65">
        <v>0</v>
      </c>
      <c r="U17" s="65">
        <v>20</v>
      </c>
      <c r="V17" s="67">
        <v>25</v>
      </c>
    </row>
    <row r="18" spans="2:22" ht="12.75">
      <c r="B18" s="40" t="s">
        <v>5</v>
      </c>
      <c r="C18" s="41"/>
      <c r="D18" s="64">
        <v>1152</v>
      </c>
      <c r="E18" s="65">
        <v>1045</v>
      </c>
      <c r="F18" s="65">
        <v>46</v>
      </c>
      <c r="G18" s="65">
        <v>23</v>
      </c>
      <c r="H18" s="65">
        <v>4</v>
      </c>
      <c r="I18" s="68" t="s">
        <v>51</v>
      </c>
      <c r="J18" s="65">
        <v>835</v>
      </c>
      <c r="K18" s="65">
        <v>14</v>
      </c>
      <c r="L18" s="65">
        <v>4</v>
      </c>
      <c r="M18" s="67">
        <v>820</v>
      </c>
      <c r="N18" s="65">
        <v>835</v>
      </c>
      <c r="O18" s="65">
        <v>10</v>
      </c>
      <c r="P18" s="65">
        <v>19</v>
      </c>
      <c r="Q18" s="65">
        <v>36</v>
      </c>
      <c r="R18" s="65">
        <v>44</v>
      </c>
      <c r="S18" s="65">
        <v>60</v>
      </c>
      <c r="T18" s="65">
        <v>155</v>
      </c>
      <c r="U18" s="65">
        <v>211</v>
      </c>
      <c r="V18" s="67">
        <v>275</v>
      </c>
    </row>
    <row r="19" spans="1:22" ht="14.25">
      <c r="A19" s="23"/>
      <c r="B19" s="24" t="s">
        <v>50</v>
      </c>
      <c r="C19" s="25"/>
      <c r="D19" s="26">
        <f>SUM(D7:D18)</f>
        <v>7477</v>
      </c>
      <c r="E19" s="27">
        <f>SUM(E7:E18)</f>
        <v>6080</v>
      </c>
      <c r="F19" s="27">
        <f>SUM(F7:F18)</f>
        <v>561</v>
      </c>
      <c r="G19" s="27">
        <f>SUM(G7:G18)</f>
        <v>177</v>
      </c>
      <c r="H19" s="27">
        <f>SUM(H7:H18)</f>
        <v>474</v>
      </c>
      <c r="I19" s="28" t="s">
        <v>51</v>
      </c>
      <c r="J19" s="27">
        <f aca="true" t="shared" si="0" ref="J19:V19">SUM(J7:J18)</f>
        <v>7160</v>
      </c>
      <c r="K19" s="27">
        <f t="shared" si="0"/>
        <v>128</v>
      </c>
      <c r="L19" s="27">
        <f t="shared" si="0"/>
        <v>107</v>
      </c>
      <c r="M19" s="29">
        <f t="shared" si="0"/>
        <v>6915</v>
      </c>
      <c r="N19" s="27">
        <f t="shared" si="0"/>
        <v>7020</v>
      </c>
      <c r="O19" s="27">
        <f t="shared" si="0"/>
        <v>80</v>
      </c>
      <c r="P19" s="27">
        <f t="shared" si="0"/>
        <v>353</v>
      </c>
      <c r="Q19" s="27">
        <f t="shared" si="0"/>
        <v>391</v>
      </c>
      <c r="R19" s="27">
        <f t="shared" si="0"/>
        <v>549</v>
      </c>
      <c r="S19" s="27">
        <f t="shared" si="0"/>
        <v>594</v>
      </c>
      <c r="T19" s="27">
        <f t="shared" si="0"/>
        <v>1024</v>
      </c>
      <c r="U19" s="27">
        <f t="shared" si="0"/>
        <v>1501</v>
      </c>
      <c r="V19" s="29">
        <f t="shared" si="0"/>
        <v>2495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12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11</v>
      </c>
      <c r="D30" s="34" t="s">
        <v>54</v>
      </c>
      <c r="E30" s="35">
        <f>+(E7/D7)</f>
        <v>0.7715877437325905</v>
      </c>
      <c r="F30" s="35">
        <f>+(F7/D7)</f>
        <v>0.0947075208913649</v>
      </c>
      <c r="G30" s="35">
        <f>+(G7/D7)</f>
        <v>0.07799442896935933</v>
      </c>
      <c r="H30" s="36">
        <f>+(H7/D7)</f>
        <v>0.011142061281337047</v>
      </c>
      <c r="I30" s="37" t="s">
        <v>51</v>
      </c>
      <c r="J30" s="34" t="s">
        <v>54</v>
      </c>
      <c r="K30" s="35">
        <f>+(K7/J7)</f>
        <v>0.022284122562674095</v>
      </c>
      <c r="L30" s="35">
        <f>+(L7/J7)</f>
        <v>0.022284122562674095</v>
      </c>
      <c r="M30" s="36">
        <f>+(M7/J7)</f>
        <v>0.9554317548746518</v>
      </c>
      <c r="N30" s="34" t="s">
        <v>54</v>
      </c>
      <c r="O30" s="38">
        <f>+(O7/N7)</f>
        <v>0.005847953216374269</v>
      </c>
      <c r="P30" s="38">
        <f>+(P7/N7)</f>
        <v>0.017543859649122806</v>
      </c>
      <c r="Q30" s="38">
        <f>+(Q7/N7)</f>
        <v>0.04093567251461988</v>
      </c>
      <c r="R30" s="38">
        <f>+(R7/N7)</f>
        <v>0.07602339181286549</v>
      </c>
      <c r="S30" s="38">
        <f>+(S7/N7)</f>
        <v>0.09649122807017543</v>
      </c>
      <c r="T30" s="38">
        <f>+(T7/N7)</f>
        <v>0.14327485380116958</v>
      </c>
      <c r="U30" s="38">
        <f>+(U7/N7)</f>
        <v>0.21637426900584794</v>
      </c>
      <c r="V30" s="39">
        <f>+(V7/N7)</f>
        <v>0.40058479532163743</v>
      </c>
    </row>
    <row r="31" spans="2:22" ht="12.75">
      <c r="B31" s="40" t="s">
        <v>1</v>
      </c>
      <c r="C31" s="41" t="s">
        <v>11</v>
      </c>
      <c r="D31" s="42" t="s">
        <v>54</v>
      </c>
      <c r="E31" s="43">
        <f>+(E8/D8)</f>
        <v>0.6013986013986014</v>
      </c>
      <c r="F31" s="43">
        <f aca="true" t="shared" si="1" ref="F31:F41">+(F8/D8)</f>
        <v>0.05944055944055944</v>
      </c>
      <c r="G31" s="43">
        <f aca="true" t="shared" si="2" ref="G31:G41">+(G8/D8)</f>
        <v>0</v>
      </c>
      <c r="H31" s="44">
        <f aca="true" t="shared" si="3" ref="H31:H41">+(H8/D8)</f>
        <v>0.3006993006993007</v>
      </c>
      <c r="I31" s="37" t="s">
        <v>51</v>
      </c>
      <c r="J31" s="42" t="s">
        <v>54</v>
      </c>
      <c r="K31" s="43">
        <f aca="true" t="shared" si="4" ref="K31:K42">+(K8/J8)</f>
        <v>0.04195804195804196</v>
      </c>
      <c r="L31" s="43">
        <f aca="true" t="shared" si="5" ref="L31:L41">+(L8/J8)</f>
        <v>0.017482517482517484</v>
      </c>
      <c r="M31" s="44">
        <f aca="true" t="shared" si="6" ref="M31:M41">+(M8/J8)</f>
        <v>0.9405594405594405</v>
      </c>
      <c r="N31" s="42" t="s">
        <v>54</v>
      </c>
      <c r="O31" s="45">
        <f aca="true" t="shared" si="7" ref="O31:O42">+(O8/N8)</f>
        <v>0.03636363636363636</v>
      </c>
      <c r="P31" s="45">
        <f aca="true" t="shared" si="8" ref="P31:P41">+(P8/N8)</f>
        <v>0.08</v>
      </c>
      <c r="Q31" s="45">
        <f aca="true" t="shared" si="9" ref="Q31:Q41">+(Q8/N8)</f>
        <v>0.04363636363636364</v>
      </c>
      <c r="R31" s="45">
        <f aca="true" t="shared" si="10" ref="R31:R41">+(R8/N8)</f>
        <v>0.06909090909090909</v>
      </c>
      <c r="S31" s="45">
        <f aca="true" t="shared" si="11" ref="S31:S41">+(S8/N8)</f>
        <v>0.10545454545454545</v>
      </c>
      <c r="T31" s="45">
        <f aca="true" t="shared" si="12" ref="T31:T41">+(T8/N8)</f>
        <v>0.16363636363636364</v>
      </c>
      <c r="U31" s="45">
        <f aca="true" t="shared" si="13" ref="U31:U41">+(U8/N8)</f>
        <v>0.15272727272727274</v>
      </c>
      <c r="V31" s="46">
        <f aca="true" t="shared" si="14" ref="V31:V41">+(V8/N8)</f>
        <v>0.3563636363636364</v>
      </c>
    </row>
    <row r="32" spans="2:22" ht="12.75">
      <c r="B32" s="40" t="s">
        <v>2</v>
      </c>
      <c r="C32" s="41" t="s">
        <v>11</v>
      </c>
      <c r="D32" s="42" t="s">
        <v>54</v>
      </c>
      <c r="E32" s="43">
        <f aca="true" t="shared" si="15" ref="E32:E42">+(E9/D9)</f>
        <v>0.9016393442622951</v>
      </c>
      <c r="F32" s="43">
        <f t="shared" si="1"/>
        <v>0.0942622950819672</v>
      </c>
      <c r="G32" s="43">
        <f t="shared" si="2"/>
        <v>0.003278688524590164</v>
      </c>
      <c r="H32" s="44">
        <f t="shared" si="3"/>
        <v>0</v>
      </c>
      <c r="I32" s="37" t="s">
        <v>51</v>
      </c>
      <c r="J32" s="42" t="s">
        <v>54</v>
      </c>
      <c r="K32" s="43">
        <f t="shared" si="4"/>
        <v>0</v>
      </c>
      <c r="L32" s="43">
        <f t="shared" si="5"/>
        <v>0.01639344262295082</v>
      </c>
      <c r="M32" s="44">
        <f t="shared" si="6"/>
        <v>0.9836065573770492</v>
      </c>
      <c r="N32" s="42" t="s">
        <v>54</v>
      </c>
      <c r="O32" s="45">
        <f t="shared" si="7"/>
        <v>0</v>
      </c>
      <c r="P32" s="45">
        <f t="shared" si="8"/>
        <v>0.05737704918032787</v>
      </c>
      <c r="Q32" s="45">
        <f t="shared" si="9"/>
        <v>0.06147540983606557</v>
      </c>
      <c r="R32" s="45">
        <f t="shared" si="10"/>
        <v>0.11065573770491803</v>
      </c>
      <c r="S32" s="45">
        <f t="shared" si="11"/>
        <v>0.06967213114754098</v>
      </c>
      <c r="T32" s="45">
        <f t="shared" si="12"/>
        <v>0.13934426229508196</v>
      </c>
      <c r="U32" s="45">
        <f t="shared" si="13"/>
        <v>0.23770491803278687</v>
      </c>
      <c r="V32" s="46">
        <f t="shared" si="14"/>
        <v>0.3237704918032787</v>
      </c>
    </row>
    <row r="33" spans="2:22" ht="12.75">
      <c r="B33" s="40" t="s">
        <v>3</v>
      </c>
      <c r="C33" s="41" t="s">
        <v>11</v>
      </c>
      <c r="D33" s="42" t="s">
        <v>54</v>
      </c>
      <c r="E33" s="43">
        <f t="shared" si="15"/>
        <v>0.8943661971830986</v>
      </c>
      <c r="F33" s="43">
        <f t="shared" si="1"/>
        <v>0.07605633802816901</v>
      </c>
      <c r="G33" s="43">
        <f t="shared" si="2"/>
        <v>0.014084507042253521</v>
      </c>
      <c r="H33" s="44">
        <f t="shared" si="3"/>
        <v>0.014084507042253521</v>
      </c>
      <c r="I33" s="37" t="s">
        <v>51</v>
      </c>
      <c r="J33" s="42" t="s">
        <v>54</v>
      </c>
      <c r="K33" s="43">
        <f t="shared" si="4"/>
        <v>0.014084507042253521</v>
      </c>
      <c r="L33" s="43">
        <f t="shared" si="5"/>
        <v>0.005633802816901409</v>
      </c>
      <c r="M33" s="44">
        <f t="shared" si="6"/>
        <v>0.971830985915493</v>
      </c>
      <c r="N33" s="42" t="s">
        <v>54</v>
      </c>
      <c r="O33" s="45">
        <f t="shared" si="7"/>
        <v>0</v>
      </c>
      <c r="P33" s="45">
        <f t="shared" si="8"/>
        <v>0.07746478873239436</v>
      </c>
      <c r="Q33" s="45">
        <f t="shared" si="9"/>
        <v>0.09154929577464789</v>
      </c>
      <c r="R33" s="45">
        <f t="shared" si="10"/>
        <v>0.1056338028169014</v>
      </c>
      <c r="S33" s="45">
        <f t="shared" si="11"/>
        <v>0.14084507042253522</v>
      </c>
      <c r="T33" s="45">
        <f t="shared" si="12"/>
        <v>0.11267605633802817</v>
      </c>
      <c r="U33" s="45">
        <f t="shared" si="13"/>
        <v>0.2112676056338028</v>
      </c>
      <c r="V33" s="46">
        <f t="shared" si="14"/>
        <v>0.2605633802816901</v>
      </c>
    </row>
    <row r="34" spans="2:22" ht="12.75">
      <c r="B34" s="40" t="s">
        <v>58</v>
      </c>
      <c r="C34" s="41" t="s">
        <v>11</v>
      </c>
      <c r="D34" s="42" t="s">
        <v>54</v>
      </c>
      <c r="E34" s="43">
        <f t="shared" si="15"/>
        <v>0.972972972972973</v>
      </c>
      <c r="F34" s="43">
        <f t="shared" si="1"/>
        <v>0.025225225225225224</v>
      </c>
      <c r="G34" s="43">
        <f t="shared" si="2"/>
        <v>0</v>
      </c>
      <c r="H34" s="44">
        <f t="shared" si="3"/>
        <v>0</v>
      </c>
      <c r="I34" s="37" t="s">
        <v>51</v>
      </c>
      <c r="J34" s="42" t="s">
        <v>54</v>
      </c>
      <c r="K34" s="43">
        <f t="shared" si="4"/>
        <v>0</v>
      </c>
      <c r="L34" s="43">
        <f t="shared" si="5"/>
        <v>0.018018018018018018</v>
      </c>
      <c r="M34" s="44">
        <f t="shared" si="6"/>
        <v>0.9819819819819819</v>
      </c>
      <c r="N34" s="42" t="s">
        <v>54</v>
      </c>
      <c r="O34" s="45">
        <f t="shared" si="7"/>
        <v>0.018018018018018018</v>
      </c>
      <c r="P34" s="45">
        <f t="shared" si="8"/>
        <v>0.08108108108108109</v>
      </c>
      <c r="Q34" s="45">
        <f t="shared" si="9"/>
        <v>0.09009009009009009</v>
      </c>
      <c r="R34" s="45">
        <f t="shared" si="10"/>
        <v>0.07207207207207207</v>
      </c>
      <c r="S34" s="45">
        <f t="shared" si="11"/>
        <v>0.036036036036036036</v>
      </c>
      <c r="T34" s="45">
        <f t="shared" si="12"/>
        <v>0.12612612612612611</v>
      </c>
      <c r="U34" s="45">
        <f t="shared" si="13"/>
        <v>0.2702702702702703</v>
      </c>
      <c r="V34" s="46">
        <f t="shared" si="14"/>
        <v>0.2972972972972973</v>
      </c>
    </row>
    <row r="35" spans="2:22" ht="12.75">
      <c r="B35" s="40" t="s">
        <v>6</v>
      </c>
      <c r="C35" s="41" t="s">
        <v>11</v>
      </c>
      <c r="D35" s="42" t="s">
        <v>54</v>
      </c>
      <c r="E35" s="43">
        <f t="shared" si="15"/>
        <v>0.6538461538461539</v>
      </c>
      <c r="F35" s="43">
        <f t="shared" si="1"/>
        <v>0.34615384615384615</v>
      </c>
      <c r="G35" s="43">
        <f t="shared" si="2"/>
        <v>0</v>
      </c>
      <c r="H35" s="44">
        <f t="shared" si="3"/>
        <v>0</v>
      </c>
      <c r="I35" s="37" t="s">
        <v>51</v>
      </c>
      <c r="J35" s="42" t="s">
        <v>54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54</v>
      </c>
      <c r="O35" s="45">
        <f t="shared" si="7"/>
        <v>0</v>
      </c>
      <c r="P35" s="45">
        <f t="shared" si="8"/>
        <v>0</v>
      </c>
      <c r="Q35" s="45">
        <f t="shared" si="9"/>
        <v>0</v>
      </c>
      <c r="R35" s="45">
        <f t="shared" si="10"/>
        <v>0</v>
      </c>
      <c r="S35" s="45">
        <f t="shared" si="11"/>
        <v>0</v>
      </c>
      <c r="T35" s="45">
        <f t="shared" si="12"/>
        <v>0.15384615384615385</v>
      </c>
      <c r="U35" s="45">
        <f t="shared" si="13"/>
        <v>0.15384615384615385</v>
      </c>
      <c r="V35" s="46">
        <f t="shared" si="14"/>
        <v>0.7307692307692307</v>
      </c>
    </row>
    <row r="36" spans="2:22" ht="12.75">
      <c r="B36" s="40" t="s">
        <v>9</v>
      </c>
      <c r="C36" s="41" t="s">
        <v>11</v>
      </c>
      <c r="D36" s="42" t="s">
        <v>54</v>
      </c>
      <c r="E36" s="43">
        <f t="shared" si="15"/>
        <v>0.9583333333333334</v>
      </c>
      <c r="F36" s="43">
        <f t="shared" si="1"/>
        <v>0.03333333333333333</v>
      </c>
      <c r="G36" s="43">
        <f t="shared" si="2"/>
        <v>0</v>
      </c>
      <c r="H36" s="44">
        <f t="shared" si="3"/>
        <v>0</v>
      </c>
      <c r="I36" s="37" t="s">
        <v>51</v>
      </c>
      <c r="J36" s="42" t="s">
        <v>54</v>
      </c>
      <c r="K36" s="43">
        <f t="shared" si="4"/>
        <v>0.03333333333333333</v>
      </c>
      <c r="L36" s="43">
        <f t="shared" si="5"/>
        <v>0</v>
      </c>
      <c r="M36" s="44">
        <f t="shared" si="6"/>
        <v>0.9583333333333334</v>
      </c>
      <c r="N36" s="42" t="s">
        <v>54</v>
      </c>
      <c r="O36" s="45">
        <f t="shared" si="7"/>
        <v>0</v>
      </c>
      <c r="P36" s="45">
        <f t="shared" si="8"/>
        <v>0</v>
      </c>
      <c r="Q36" s="45">
        <f t="shared" si="9"/>
        <v>0.125</v>
      </c>
      <c r="R36" s="45">
        <f t="shared" si="10"/>
        <v>0</v>
      </c>
      <c r="S36" s="45">
        <f t="shared" si="11"/>
        <v>0</v>
      </c>
      <c r="T36" s="45">
        <f t="shared" si="12"/>
        <v>0.16666666666666666</v>
      </c>
      <c r="U36" s="45">
        <f t="shared" si="13"/>
        <v>0.20833333333333334</v>
      </c>
      <c r="V36" s="46">
        <f t="shared" si="14"/>
        <v>0.4583333333333333</v>
      </c>
    </row>
    <row r="37" spans="2:22" ht="12.75">
      <c r="B37" s="40" t="s">
        <v>8</v>
      </c>
      <c r="C37" s="41" t="s">
        <v>11</v>
      </c>
      <c r="D37" s="42" t="s">
        <v>54</v>
      </c>
      <c r="E37" s="43">
        <f t="shared" si="15"/>
        <v>0.9090909090909091</v>
      </c>
      <c r="F37" s="43">
        <f t="shared" si="1"/>
        <v>0.09090909090909091</v>
      </c>
      <c r="G37" s="43">
        <f t="shared" si="2"/>
        <v>0</v>
      </c>
      <c r="H37" s="44">
        <f t="shared" si="3"/>
        <v>0</v>
      </c>
      <c r="I37" s="37" t="s">
        <v>51</v>
      </c>
      <c r="J37" s="42" t="s">
        <v>54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54</v>
      </c>
      <c r="O37" s="45">
        <f t="shared" si="7"/>
        <v>0</v>
      </c>
      <c r="P37" s="45">
        <f t="shared" si="8"/>
        <v>0.18181818181818182</v>
      </c>
      <c r="Q37" s="45">
        <f t="shared" si="9"/>
        <v>0.09090909090909091</v>
      </c>
      <c r="R37" s="45">
        <f t="shared" si="10"/>
        <v>0</v>
      </c>
      <c r="S37" s="45">
        <f t="shared" si="11"/>
        <v>0</v>
      </c>
      <c r="T37" s="45">
        <f t="shared" si="12"/>
        <v>0.22727272727272727</v>
      </c>
      <c r="U37" s="45">
        <f t="shared" si="13"/>
        <v>0.09090909090909091</v>
      </c>
      <c r="V37" s="46">
        <f t="shared" si="14"/>
        <v>0.4090909090909091</v>
      </c>
    </row>
    <row r="38" spans="2:22" ht="12.75">
      <c r="B38" s="40" t="s">
        <v>7</v>
      </c>
      <c r="C38" s="41" t="s">
        <v>11</v>
      </c>
      <c r="D38" s="42" t="s">
        <v>54</v>
      </c>
      <c r="E38" s="43">
        <f t="shared" si="15"/>
        <v>1</v>
      </c>
      <c r="F38" s="43">
        <f t="shared" si="1"/>
        <v>0</v>
      </c>
      <c r="G38" s="43">
        <f t="shared" si="2"/>
        <v>0</v>
      </c>
      <c r="H38" s="44">
        <f t="shared" si="3"/>
        <v>0</v>
      </c>
      <c r="I38" s="37" t="s">
        <v>51</v>
      </c>
      <c r="J38" s="42" t="s">
        <v>54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54</v>
      </c>
      <c r="O38" s="45">
        <f t="shared" si="7"/>
        <v>0</v>
      </c>
      <c r="P38" s="45">
        <f t="shared" si="8"/>
        <v>0</v>
      </c>
      <c r="Q38" s="45">
        <f t="shared" si="9"/>
        <v>0.1</v>
      </c>
      <c r="R38" s="45">
        <f t="shared" si="10"/>
        <v>0.15</v>
      </c>
      <c r="S38" s="45">
        <f t="shared" si="11"/>
        <v>0</v>
      </c>
      <c r="T38" s="45">
        <f t="shared" si="12"/>
        <v>0.1</v>
      </c>
      <c r="U38" s="45">
        <f t="shared" si="13"/>
        <v>0.2</v>
      </c>
      <c r="V38" s="46">
        <f t="shared" si="14"/>
        <v>0.45</v>
      </c>
    </row>
    <row r="39" spans="2:22" ht="12.75">
      <c r="B39" s="40" t="s">
        <v>4</v>
      </c>
      <c r="C39" s="41" t="s">
        <v>11</v>
      </c>
      <c r="D39" s="42" t="s">
        <v>54</v>
      </c>
      <c r="E39" s="43">
        <f t="shared" si="15"/>
        <v>0.8333333333333334</v>
      </c>
      <c r="F39" s="43">
        <f t="shared" si="1"/>
        <v>0.1111111111111111</v>
      </c>
      <c r="G39" s="43">
        <f t="shared" si="2"/>
        <v>0</v>
      </c>
      <c r="H39" s="44">
        <f t="shared" si="3"/>
        <v>0</v>
      </c>
      <c r="I39" s="37" t="s">
        <v>51</v>
      </c>
      <c r="J39" s="42" t="s">
        <v>54</v>
      </c>
      <c r="K39" s="43">
        <f t="shared" si="4"/>
        <v>0</v>
      </c>
      <c r="L39" s="43">
        <f t="shared" si="5"/>
        <v>0.044444444444444446</v>
      </c>
      <c r="M39" s="44">
        <f t="shared" si="6"/>
        <v>0.8888888888888888</v>
      </c>
      <c r="N39" s="42" t="s">
        <v>54</v>
      </c>
      <c r="O39" s="45">
        <f t="shared" si="7"/>
        <v>0</v>
      </c>
      <c r="P39" s="45">
        <f t="shared" si="8"/>
        <v>0.044444444444444446</v>
      </c>
      <c r="Q39" s="45">
        <f t="shared" si="9"/>
        <v>0</v>
      </c>
      <c r="R39" s="45">
        <f t="shared" si="10"/>
        <v>0</v>
      </c>
      <c r="S39" s="45">
        <f t="shared" si="11"/>
        <v>0.16666666666666666</v>
      </c>
      <c r="T39" s="45">
        <f t="shared" si="12"/>
        <v>0.044444444444444446</v>
      </c>
      <c r="U39" s="45">
        <f t="shared" si="13"/>
        <v>0.2777777777777778</v>
      </c>
      <c r="V39" s="46">
        <f t="shared" si="14"/>
        <v>0.3888888888888889</v>
      </c>
    </row>
    <row r="40" spans="2:22" ht="12.75">
      <c r="B40" s="40" t="s">
        <v>10</v>
      </c>
      <c r="C40" s="41" t="s">
        <v>11</v>
      </c>
      <c r="D40" s="42" t="s">
        <v>54</v>
      </c>
      <c r="E40" s="43">
        <f t="shared" si="15"/>
        <v>0.6153846153846154</v>
      </c>
      <c r="F40" s="43">
        <f t="shared" si="1"/>
        <v>0.12307692307692308</v>
      </c>
      <c r="G40" s="43">
        <f t="shared" si="2"/>
        <v>0</v>
      </c>
      <c r="H40" s="44">
        <f t="shared" si="3"/>
        <v>0.15384615384615385</v>
      </c>
      <c r="I40" s="37" t="s">
        <v>51</v>
      </c>
      <c r="J40" s="42" t="s">
        <v>54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54</v>
      </c>
      <c r="O40" s="45">
        <f t="shared" si="7"/>
        <v>0</v>
      </c>
      <c r="P40" s="45">
        <f t="shared" si="8"/>
        <v>0</v>
      </c>
      <c r="Q40" s="45">
        <f t="shared" si="9"/>
        <v>0</v>
      </c>
      <c r="R40" s="45">
        <f t="shared" si="10"/>
        <v>0.23076923076923078</v>
      </c>
      <c r="S40" s="45">
        <f t="shared" si="11"/>
        <v>0.06153846153846154</v>
      </c>
      <c r="T40" s="45">
        <f t="shared" si="12"/>
        <v>0</v>
      </c>
      <c r="U40" s="45">
        <f t="shared" si="13"/>
        <v>0.3076923076923077</v>
      </c>
      <c r="V40" s="46">
        <f t="shared" si="14"/>
        <v>0.38461538461538464</v>
      </c>
    </row>
    <row r="41" spans="2:22" ht="12.75">
      <c r="B41" s="40" t="s">
        <v>5</v>
      </c>
      <c r="C41" s="41"/>
      <c r="D41" s="42" t="s">
        <v>54</v>
      </c>
      <c r="E41" s="43">
        <f t="shared" si="15"/>
        <v>0.9071180555555556</v>
      </c>
      <c r="F41" s="43">
        <f t="shared" si="1"/>
        <v>0.03993055555555555</v>
      </c>
      <c r="G41" s="43">
        <f t="shared" si="2"/>
        <v>0.019965277777777776</v>
      </c>
      <c r="H41" s="44">
        <f t="shared" si="3"/>
        <v>0.003472222222222222</v>
      </c>
      <c r="I41" s="47" t="s">
        <v>51</v>
      </c>
      <c r="J41" s="42" t="s">
        <v>54</v>
      </c>
      <c r="K41" s="43">
        <f t="shared" si="4"/>
        <v>0.016766467065868262</v>
      </c>
      <c r="L41" s="43">
        <f t="shared" si="5"/>
        <v>0.004790419161676647</v>
      </c>
      <c r="M41" s="44">
        <f t="shared" si="6"/>
        <v>0.9820359281437125</v>
      </c>
      <c r="N41" s="42" t="s">
        <v>54</v>
      </c>
      <c r="O41" s="45">
        <f t="shared" si="7"/>
        <v>0.011976047904191617</v>
      </c>
      <c r="P41" s="45">
        <f t="shared" si="8"/>
        <v>0.022754491017964073</v>
      </c>
      <c r="Q41" s="45">
        <f t="shared" si="9"/>
        <v>0.04311377245508982</v>
      </c>
      <c r="R41" s="45">
        <f t="shared" si="10"/>
        <v>0.05269461077844311</v>
      </c>
      <c r="S41" s="45">
        <f t="shared" si="11"/>
        <v>0.0718562874251497</v>
      </c>
      <c r="T41" s="45">
        <f t="shared" si="12"/>
        <v>0.18562874251497005</v>
      </c>
      <c r="U41" s="45">
        <f t="shared" si="13"/>
        <v>0.25269461077844313</v>
      </c>
      <c r="V41" s="46">
        <f t="shared" si="14"/>
        <v>0.32934131736526945</v>
      </c>
    </row>
    <row r="42" spans="2:22" ht="12.75">
      <c r="B42" s="24" t="s">
        <v>50</v>
      </c>
      <c r="C42" s="25"/>
      <c r="D42" s="48" t="s">
        <v>54</v>
      </c>
      <c r="E42" s="49">
        <f t="shared" si="15"/>
        <v>0.8131603584325264</v>
      </c>
      <c r="F42" s="49">
        <f>+(F19/D19)</f>
        <v>0.0750300922830012</v>
      </c>
      <c r="G42" s="49">
        <f>+(G19/D19)</f>
        <v>0.023672595960946903</v>
      </c>
      <c r="H42" s="50">
        <f>+(H19/D19)</f>
        <v>0.06339440952253578</v>
      </c>
      <c r="I42" s="51" t="s">
        <v>51</v>
      </c>
      <c r="J42" s="48" t="s">
        <v>54</v>
      </c>
      <c r="K42" s="49">
        <f t="shared" si="4"/>
        <v>0.017877094972067038</v>
      </c>
      <c r="L42" s="49">
        <f>+(L19/J19)</f>
        <v>0.01494413407821229</v>
      </c>
      <c r="M42" s="50">
        <f>+(M19/J19)</f>
        <v>0.965782122905028</v>
      </c>
      <c r="N42" s="48" t="s">
        <v>54</v>
      </c>
      <c r="O42" s="52">
        <f t="shared" si="7"/>
        <v>0.011396011396011397</v>
      </c>
      <c r="P42" s="52">
        <f>+(P19/N19)</f>
        <v>0.050284900284900284</v>
      </c>
      <c r="Q42" s="52">
        <f>+(Q19/N19)</f>
        <v>0.0556980056980057</v>
      </c>
      <c r="R42" s="52">
        <f>+(R19/N19)</f>
        <v>0.0782051282051282</v>
      </c>
      <c r="S42" s="52">
        <f>+(S19/N19)</f>
        <v>0.08461538461538462</v>
      </c>
      <c r="T42" s="52">
        <f>+(T19/N19)</f>
        <v>0.14586894586894586</v>
      </c>
      <c r="U42" s="52">
        <f>+(U19/N19)</f>
        <v>0.21381766381766382</v>
      </c>
      <c r="V42" s="53">
        <f>+(V19/N19)</f>
        <v>0.3554131054131054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12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11</v>
      </c>
      <c r="D53" s="54">
        <f>+(D7/($D$19-$D$8))</f>
        <v>0.2968414089631222</v>
      </c>
      <c r="E53" s="35">
        <f>+(E7/($E$19-$E$8))</f>
        <v>0.2653256704980843</v>
      </c>
      <c r="F53" s="35">
        <f>+(F7/($F$19-$F$8))</f>
        <v>0.35714285714285715</v>
      </c>
      <c r="G53" s="35">
        <f>+(G7/($G$19-$G$8))</f>
        <v>0.7909604519774012</v>
      </c>
      <c r="H53" s="35">
        <f>+(H7/($H$19-$H$8))</f>
        <v>0.45454545454545453</v>
      </c>
      <c r="I53" s="57" t="s">
        <v>51</v>
      </c>
      <c r="J53" s="35">
        <f>+(J7/($J$19-$J$8))</f>
        <v>0.31326352530541013</v>
      </c>
      <c r="K53" s="35">
        <f>+(K7/($K$19-$K$8))</f>
        <v>0.5882352941176471</v>
      </c>
      <c r="L53" s="35">
        <f>+(L7/($L$19-$L$8))</f>
        <v>0.4878048780487805</v>
      </c>
      <c r="M53" s="36">
        <f>+(M7/($M$19-$M$8))</f>
        <v>0.30789946140035906</v>
      </c>
      <c r="N53" s="35">
        <f>+(N7/($N$19-$N$8))</f>
        <v>0.3029229406554473</v>
      </c>
      <c r="O53" s="35">
        <f>+(O7/($O$19-$O$8))</f>
        <v>0.3333333333333333</v>
      </c>
      <c r="P53" s="35">
        <f>+(P7/($P$19-$P$8))</f>
        <v>0.12345679012345678</v>
      </c>
      <c r="Q53" s="35">
        <f>+(Q7/($Q$19-$Q$8))</f>
        <v>0.21148036253776434</v>
      </c>
      <c r="R53" s="35">
        <f>+(R7/($R$19-$R$8))</f>
        <v>0.28634361233480177</v>
      </c>
      <c r="S53" s="35">
        <f>+(S7/($S$19-$S$8))</f>
        <v>0.3674832962138085</v>
      </c>
      <c r="T53" s="35">
        <f>+(T7/($T$19-$T$8))</f>
        <v>0.30663329161451813</v>
      </c>
      <c r="U53" s="35">
        <f>+(U7/($U$19-$U$8))</f>
        <v>0.2865995352439969</v>
      </c>
      <c r="V53" s="36">
        <f>+(V7/($V$19-$V$8))</f>
        <v>0.341645885286783</v>
      </c>
    </row>
    <row r="54" spans="2:22" ht="12.75">
      <c r="B54" s="40" t="s">
        <v>2</v>
      </c>
      <c r="C54" s="41" t="s">
        <v>11</v>
      </c>
      <c r="D54" s="55">
        <f aca="true" t="shared" si="16" ref="D54:D63">+(D9/($D$19-$D$8))</f>
        <v>0.20175293533983793</v>
      </c>
      <c r="E54" s="43">
        <f aca="true" t="shared" si="17" ref="E54:E63">+(E9/($E$19-$E$8))</f>
        <v>0.210727969348659</v>
      </c>
      <c r="F54" s="43">
        <f aca="true" t="shared" si="18" ref="F54:F63">+(F9/($F$19-$F$8))</f>
        <v>0.2415966386554622</v>
      </c>
      <c r="G54" s="43">
        <f aca="true" t="shared" si="19" ref="G54:G63">+(G9/($G$19-$G$8))</f>
        <v>0.022598870056497175</v>
      </c>
      <c r="H54" s="43">
        <f aca="true" t="shared" si="20" ref="H54:H63">+(H9/($H$19-$H$8))</f>
        <v>0</v>
      </c>
      <c r="I54" s="58" t="s">
        <v>51</v>
      </c>
      <c r="J54" s="43">
        <f aca="true" t="shared" si="21" ref="J54:J63">+(J9/($J$19-$J$8))</f>
        <v>0.21291448516579406</v>
      </c>
      <c r="K54" s="43">
        <f aca="true" t="shared" si="22" ref="K54:K63">+(K9/($K$19-$K$8))</f>
        <v>0</v>
      </c>
      <c r="L54" s="43">
        <f aca="true" t="shared" si="23" ref="L54:L63">+(L9/($L$19-$L$8))</f>
        <v>0.24390243902439024</v>
      </c>
      <c r="M54" s="44">
        <f aca="true" t="shared" si="24" ref="M54:M63">+(M9/($M$19-$M$8))</f>
        <v>0.21543985637342908</v>
      </c>
      <c r="N54" s="43">
        <f aca="true" t="shared" si="25" ref="N54:N63">+(N9/($N$19-$N$8))</f>
        <v>0.21612046058458814</v>
      </c>
      <c r="O54" s="43">
        <f aca="true" t="shared" si="26" ref="O54:O63">+(O9/($O$19-$O$8))</f>
        <v>0</v>
      </c>
      <c r="P54" s="43">
        <f aca="true" t="shared" si="27" ref="P54:P63">+(P9/($P$19-$P$8))</f>
        <v>0.2880658436213992</v>
      </c>
      <c r="Q54" s="43">
        <f aca="true" t="shared" si="28" ref="Q54:Q63">+(Q9/($Q$19-$Q$8))</f>
        <v>0.22658610271903323</v>
      </c>
      <c r="R54" s="43">
        <f aca="true" t="shared" si="29" ref="R54:R63">+(R9/($R$19-$R$8))</f>
        <v>0.2973568281938326</v>
      </c>
      <c r="S54" s="43">
        <f aca="true" t="shared" si="30" ref="S54:S63">+(S9/($S$19-$S$8))</f>
        <v>0.18930957683741648</v>
      </c>
      <c r="T54" s="43">
        <f aca="true" t="shared" si="31" ref="T54:T63">+(T9/($T$19-$T$8))</f>
        <v>0.2127659574468085</v>
      </c>
      <c r="U54" s="43">
        <f aca="true" t="shared" si="32" ref="U54:U63">+(U9/($U$19-$U$8))</f>
        <v>0.2246320681642138</v>
      </c>
      <c r="V54" s="44">
        <f aca="true" t="shared" si="33" ref="V54:V63">+(V9/($V$19-$V$8))</f>
        <v>0.1970074812967581</v>
      </c>
    </row>
    <row r="55" spans="2:22" ht="12.75">
      <c r="B55" s="40" t="s">
        <v>3</v>
      </c>
      <c r="C55" s="41" t="s">
        <v>11</v>
      </c>
      <c r="D55" s="55">
        <f t="shared" si="16"/>
        <v>0.11741359351744667</v>
      </c>
      <c r="E55" s="43">
        <f t="shared" si="17"/>
        <v>0.12164750957854406</v>
      </c>
      <c r="F55" s="43">
        <f t="shared" si="18"/>
        <v>0.1134453781512605</v>
      </c>
      <c r="G55" s="43">
        <f t="shared" si="19"/>
        <v>0.05649717514124294</v>
      </c>
      <c r="H55" s="43">
        <f t="shared" si="20"/>
        <v>0.22727272727272727</v>
      </c>
      <c r="I55" s="58" t="s">
        <v>51</v>
      </c>
      <c r="J55" s="43">
        <f t="shared" si="21"/>
        <v>0.12390924956369982</v>
      </c>
      <c r="K55" s="43">
        <f t="shared" si="22"/>
        <v>0.14705882352941177</v>
      </c>
      <c r="L55" s="43">
        <f t="shared" si="23"/>
        <v>0.04878048780487805</v>
      </c>
      <c r="M55" s="44">
        <f t="shared" si="24"/>
        <v>0.12387791741472172</v>
      </c>
      <c r="N55" s="43">
        <f t="shared" si="25"/>
        <v>0.12577502214348982</v>
      </c>
      <c r="O55" s="43">
        <f t="shared" si="26"/>
        <v>0</v>
      </c>
      <c r="P55" s="43">
        <f t="shared" si="27"/>
        <v>0.22633744855967078</v>
      </c>
      <c r="Q55" s="43">
        <f t="shared" si="28"/>
        <v>0.19637462235649547</v>
      </c>
      <c r="R55" s="43">
        <f t="shared" si="29"/>
        <v>0.16519823788546256</v>
      </c>
      <c r="S55" s="43">
        <f t="shared" si="30"/>
        <v>0.22271714922049</v>
      </c>
      <c r="T55" s="43">
        <f t="shared" si="31"/>
        <v>0.10012515644555695</v>
      </c>
      <c r="U55" s="43">
        <f t="shared" si="32"/>
        <v>0.11618900077459333</v>
      </c>
      <c r="V55" s="44">
        <f t="shared" si="33"/>
        <v>0.09226932668329177</v>
      </c>
    </row>
    <row r="56" spans="2:22" ht="12.75">
      <c r="B56" s="40" t="s">
        <v>58</v>
      </c>
      <c r="C56" s="41" t="s">
        <v>11</v>
      </c>
      <c r="D56" s="55">
        <f t="shared" si="16"/>
        <v>0.09178104845377873</v>
      </c>
      <c r="E56" s="43">
        <f t="shared" si="17"/>
        <v>0.10344827586206896</v>
      </c>
      <c r="F56" s="43">
        <f t="shared" si="18"/>
        <v>0.029411764705882353</v>
      </c>
      <c r="G56" s="43">
        <f t="shared" si="19"/>
        <v>0</v>
      </c>
      <c r="H56" s="43">
        <f t="shared" si="20"/>
        <v>0</v>
      </c>
      <c r="I56" s="58" t="s">
        <v>51</v>
      </c>
      <c r="J56" s="43">
        <f t="shared" si="21"/>
        <v>0.0968586387434555</v>
      </c>
      <c r="K56" s="43">
        <f t="shared" si="22"/>
        <v>0</v>
      </c>
      <c r="L56" s="43">
        <f t="shared" si="23"/>
        <v>0.12195121951219512</v>
      </c>
      <c r="M56" s="44">
        <f t="shared" si="24"/>
        <v>0.09784560143626571</v>
      </c>
      <c r="N56" s="43">
        <f t="shared" si="25"/>
        <v>0.0983170947741364</v>
      </c>
      <c r="O56" s="43">
        <f t="shared" si="26"/>
        <v>0.3333333333333333</v>
      </c>
      <c r="P56" s="43">
        <f t="shared" si="27"/>
        <v>0.18518518518518517</v>
      </c>
      <c r="Q56" s="43">
        <f t="shared" si="28"/>
        <v>0.1510574018126888</v>
      </c>
      <c r="R56" s="43">
        <f t="shared" si="29"/>
        <v>0.0881057268722467</v>
      </c>
      <c r="S56" s="43">
        <f t="shared" si="30"/>
        <v>0.044543429844097995</v>
      </c>
      <c r="T56" s="43">
        <f t="shared" si="31"/>
        <v>0.08760951188986232</v>
      </c>
      <c r="U56" s="43">
        <f t="shared" si="32"/>
        <v>0.11618900077459333</v>
      </c>
      <c r="V56" s="44">
        <f t="shared" si="33"/>
        <v>0.08229426433915212</v>
      </c>
    </row>
    <row r="57" spans="2:22" ht="12.75">
      <c r="B57" s="40" t="s">
        <v>6</v>
      </c>
      <c r="C57" s="41" t="s">
        <v>11</v>
      </c>
      <c r="D57" s="55">
        <f t="shared" si="16"/>
        <v>0.02149826360178601</v>
      </c>
      <c r="E57" s="43">
        <f t="shared" si="17"/>
        <v>0.016283524904214558</v>
      </c>
      <c r="F57" s="43">
        <f t="shared" si="18"/>
        <v>0.09453781512605042</v>
      </c>
      <c r="G57" s="43">
        <f t="shared" si="19"/>
        <v>0</v>
      </c>
      <c r="H57" s="43">
        <f t="shared" si="20"/>
        <v>0</v>
      </c>
      <c r="I57" s="58" t="s">
        <v>51</v>
      </c>
      <c r="J57" s="43">
        <f t="shared" si="21"/>
        <v>0.02268760907504363</v>
      </c>
      <c r="K57" s="43">
        <f t="shared" si="22"/>
        <v>0</v>
      </c>
      <c r="L57" s="43">
        <f t="shared" si="23"/>
        <v>0</v>
      </c>
      <c r="M57" s="44">
        <f t="shared" si="24"/>
        <v>0.02333931777378815</v>
      </c>
      <c r="N57" s="43">
        <f t="shared" si="25"/>
        <v>0.023029229406554472</v>
      </c>
      <c r="O57" s="43">
        <f t="shared" si="26"/>
        <v>0</v>
      </c>
      <c r="P57" s="43">
        <f t="shared" si="27"/>
        <v>0</v>
      </c>
      <c r="Q57" s="43">
        <f t="shared" si="28"/>
        <v>0</v>
      </c>
      <c r="R57" s="43">
        <f t="shared" si="29"/>
        <v>0</v>
      </c>
      <c r="S57" s="43">
        <f t="shared" si="30"/>
        <v>0</v>
      </c>
      <c r="T57" s="43">
        <f t="shared" si="31"/>
        <v>0.025031289111389236</v>
      </c>
      <c r="U57" s="43">
        <f t="shared" si="32"/>
        <v>0.015491866769945779</v>
      </c>
      <c r="V57" s="44">
        <f t="shared" si="33"/>
        <v>0.04738154613466334</v>
      </c>
    </row>
    <row r="58" spans="2:22" ht="12.75">
      <c r="B58" s="40" t="s">
        <v>9</v>
      </c>
      <c r="C58" s="41" t="s">
        <v>11</v>
      </c>
      <c r="D58" s="55">
        <f t="shared" si="16"/>
        <v>0.01984455101703324</v>
      </c>
      <c r="E58" s="43">
        <f t="shared" si="17"/>
        <v>0.022030651340996167</v>
      </c>
      <c r="F58" s="43">
        <f t="shared" si="18"/>
        <v>0.008403361344537815</v>
      </c>
      <c r="G58" s="43">
        <f t="shared" si="19"/>
        <v>0</v>
      </c>
      <c r="H58" s="43">
        <f t="shared" si="20"/>
        <v>0</v>
      </c>
      <c r="I58" s="58" t="s">
        <v>51</v>
      </c>
      <c r="J58" s="43">
        <f t="shared" si="21"/>
        <v>0.020942408376963352</v>
      </c>
      <c r="K58" s="43">
        <f t="shared" si="22"/>
        <v>0.058823529411764705</v>
      </c>
      <c r="L58" s="43">
        <f t="shared" si="23"/>
        <v>0</v>
      </c>
      <c r="M58" s="44">
        <f t="shared" si="24"/>
        <v>0.02064631956912029</v>
      </c>
      <c r="N58" s="43">
        <f t="shared" si="25"/>
        <v>0.021257750221434897</v>
      </c>
      <c r="O58" s="43">
        <f t="shared" si="26"/>
        <v>0</v>
      </c>
      <c r="P58" s="43">
        <f t="shared" si="27"/>
        <v>0</v>
      </c>
      <c r="Q58" s="43">
        <f t="shared" si="28"/>
        <v>0.045317220543806644</v>
      </c>
      <c r="R58" s="43">
        <f t="shared" si="29"/>
        <v>0</v>
      </c>
      <c r="S58" s="43">
        <f t="shared" si="30"/>
        <v>0</v>
      </c>
      <c r="T58" s="43">
        <f t="shared" si="31"/>
        <v>0.025031289111389236</v>
      </c>
      <c r="U58" s="43">
        <f t="shared" si="32"/>
        <v>0.019364833462432222</v>
      </c>
      <c r="V58" s="44">
        <f t="shared" si="33"/>
        <v>0.02743142144638404</v>
      </c>
    </row>
    <row r="59" spans="2:22" ht="12.75">
      <c r="B59" s="40" t="s">
        <v>8</v>
      </c>
      <c r="C59" s="41" t="s">
        <v>11</v>
      </c>
      <c r="D59" s="55">
        <f t="shared" si="16"/>
        <v>0.01819083843228047</v>
      </c>
      <c r="E59" s="43">
        <f t="shared" si="17"/>
        <v>0.019157088122605363</v>
      </c>
      <c r="F59" s="43">
        <f t="shared" si="18"/>
        <v>0.02100840336134454</v>
      </c>
      <c r="G59" s="43">
        <f t="shared" si="19"/>
        <v>0</v>
      </c>
      <c r="H59" s="43">
        <f t="shared" si="20"/>
        <v>0</v>
      </c>
      <c r="I59" s="58" t="s">
        <v>51</v>
      </c>
      <c r="J59" s="43">
        <f t="shared" si="21"/>
        <v>0.019197207678883072</v>
      </c>
      <c r="K59" s="43">
        <f t="shared" si="22"/>
        <v>0</v>
      </c>
      <c r="L59" s="43">
        <f t="shared" si="23"/>
        <v>0</v>
      </c>
      <c r="M59" s="44">
        <f t="shared" si="24"/>
        <v>0.019748653500897665</v>
      </c>
      <c r="N59" s="43">
        <f t="shared" si="25"/>
        <v>0.01948627103631532</v>
      </c>
      <c r="O59" s="43">
        <f t="shared" si="26"/>
        <v>0</v>
      </c>
      <c r="P59" s="43">
        <f t="shared" si="27"/>
        <v>0.0823045267489712</v>
      </c>
      <c r="Q59" s="43">
        <f t="shared" si="28"/>
        <v>0.030211480362537766</v>
      </c>
      <c r="R59" s="43">
        <f t="shared" si="29"/>
        <v>0</v>
      </c>
      <c r="S59" s="43">
        <f t="shared" si="30"/>
        <v>0</v>
      </c>
      <c r="T59" s="43">
        <f t="shared" si="31"/>
        <v>0.03128911138923655</v>
      </c>
      <c r="U59" s="43">
        <f t="shared" si="32"/>
        <v>0.0077459333849728895</v>
      </c>
      <c r="V59" s="44">
        <f t="shared" si="33"/>
        <v>0.022443890274314215</v>
      </c>
    </row>
    <row r="60" spans="2:22" ht="12.75">
      <c r="B60" s="40" t="s">
        <v>7</v>
      </c>
      <c r="C60" s="41" t="s">
        <v>11</v>
      </c>
      <c r="D60" s="55">
        <f t="shared" si="16"/>
        <v>0.0165371258475277</v>
      </c>
      <c r="E60" s="43">
        <f t="shared" si="17"/>
        <v>0.019157088122605363</v>
      </c>
      <c r="F60" s="43">
        <f t="shared" si="18"/>
        <v>0</v>
      </c>
      <c r="G60" s="43">
        <f t="shared" si="19"/>
        <v>0</v>
      </c>
      <c r="H60" s="43">
        <f t="shared" si="20"/>
        <v>0</v>
      </c>
      <c r="I60" s="58" t="s">
        <v>51</v>
      </c>
      <c r="J60" s="43">
        <f t="shared" si="21"/>
        <v>0.017452006980802792</v>
      </c>
      <c r="K60" s="43">
        <f t="shared" si="22"/>
        <v>0</v>
      </c>
      <c r="L60" s="43">
        <f t="shared" si="23"/>
        <v>0</v>
      </c>
      <c r="M60" s="44">
        <f t="shared" si="24"/>
        <v>0.017953321364452424</v>
      </c>
      <c r="N60" s="43">
        <f t="shared" si="25"/>
        <v>0.01771479185119575</v>
      </c>
      <c r="O60" s="43">
        <f t="shared" si="26"/>
        <v>0</v>
      </c>
      <c r="P60" s="43">
        <f t="shared" si="27"/>
        <v>0</v>
      </c>
      <c r="Q60" s="43">
        <f t="shared" si="28"/>
        <v>0.030211480362537766</v>
      </c>
      <c r="R60" s="43">
        <f t="shared" si="29"/>
        <v>0.03303964757709251</v>
      </c>
      <c r="S60" s="43">
        <f t="shared" si="30"/>
        <v>0</v>
      </c>
      <c r="T60" s="43">
        <f t="shared" si="31"/>
        <v>0.012515644555694618</v>
      </c>
      <c r="U60" s="43">
        <f t="shared" si="32"/>
        <v>0.015491866769945779</v>
      </c>
      <c r="V60" s="44">
        <f t="shared" si="33"/>
        <v>0.022443890274314215</v>
      </c>
    </row>
    <row r="61" spans="2:22" ht="12.75">
      <c r="B61" s="40" t="s">
        <v>4</v>
      </c>
      <c r="C61" s="41" t="s">
        <v>11</v>
      </c>
      <c r="D61" s="55">
        <f t="shared" si="16"/>
        <v>0.01488341326277493</v>
      </c>
      <c r="E61" s="43">
        <f t="shared" si="17"/>
        <v>0.014367816091954023</v>
      </c>
      <c r="F61" s="43">
        <f t="shared" si="18"/>
        <v>0.02100840336134454</v>
      </c>
      <c r="G61" s="43">
        <f t="shared" si="19"/>
        <v>0</v>
      </c>
      <c r="H61" s="43">
        <f t="shared" si="20"/>
        <v>0</v>
      </c>
      <c r="I61" s="58" t="s">
        <v>51</v>
      </c>
      <c r="J61" s="43">
        <f t="shared" si="21"/>
        <v>0.015706806282722512</v>
      </c>
      <c r="K61" s="43">
        <f t="shared" si="22"/>
        <v>0</v>
      </c>
      <c r="L61" s="43">
        <f t="shared" si="23"/>
        <v>0.04878048780487805</v>
      </c>
      <c r="M61" s="44">
        <f t="shared" si="24"/>
        <v>0.01436265709156194</v>
      </c>
      <c r="N61" s="43">
        <f t="shared" si="25"/>
        <v>0.015943312666076175</v>
      </c>
      <c r="O61" s="43">
        <f t="shared" si="26"/>
        <v>0</v>
      </c>
      <c r="P61" s="43">
        <f t="shared" si="27"/>
        <v>0.01646090534979424</v>
      </c>
      <c r="Q61" s="43">
        <f t="shared" si="28"/>
        <v>0</v>
      </c>
      <c r="R61" s="43">
        <f t="shared" si="29"/>
        <v>0</v>
      </c>
      <c r="S61" s="43">
        <f t="shared" si="30"/>
        <v>0.0334075723830735</v>
      </c>
      <c r="T61" s="43">
        <f t="shared" si="31"/>
        <v>0.0050062578222778474</v>
      </c>
      <c r="U61" s="43">
        <f t="shared" si="32"/>
        <v>0.019364833462432222</v>
      </c>
      <c r="V61" s="44">
        <f t="shared" si="33"/>
        <v>0.017456359102244388</v>
      </c>
    </row>
    <row r="62" spans="2:22" ht="12.75">
      <c r="B62" s="40" t="s">
        <v>10</v>
      </c>
      <c r="C62" s="41" t="s">
        <v>11</v>
      </c>
      <c r="D62" s="55">
        <f t="shared" si="16"/>
        <v>0.010749131800893005</v>
      </c>
      <c r="E62" s="43">
        <f t="shared" si="17"/>
        <v>0.007662835249042145</v>
      </c>
      <c r="F62" s="43">
        <f t="shared" si="18"/>
        <v>0.01680672268907563</v>
      </c>
      <c r="G62" s="43">
        <f t="shared" si="19"/>
        <v>0</v>
      </c>
      <c r="H62" s="43">
        <f t="shared" si="20"/>
        <v>0.22727272727272727</v>
      </c>
      <c r="I62" s="58" t="s">
        <v>51</v>
      </c>
      <c r="J62" s="43">
        <f t="shared" si="21"/>
        <v>0.011343804537521814</v>
      </c>
      <c r="K62" s="43">
        <f t="shared" si="22"/>
        <v>0</v>
      </c>
      <c r="L62" s="43">
        <f t="shared" si="23"/>
        <v>0</v>
      </c>
      <c r="M62" s="44">
        <f t="shared" si="24"/>
        <v>0.011669658886894075</v>
      </c>
      <c r="N62" s="43">
        <f t="shared" si="25"/>
        <v>0.011514614703277236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0.03303964757709251</v>
      </c>
      <c r="S62" s="43">
        <f t="shared" si="30"/>
        <v>0.008908685968819599</v>
      </c>
      <c r="T62" s="43">
        <f t="shared" si="31"/>
        <v>0</v>
      </c>
      <c r="U62" s="43">
        <f t="shared" si="32"/>
        <v>0.015491866769945779</v>
      </c>
      <c r="V62" s="44">
        <f t="shared" si="33"/>
        <v>0.012468827930174564</v>
      </c>
    </row>
    <row r="63" spans="2:22" ht="12.75">
      <c r="B63" s="40" t="s">
        <v>5</v>
      </c>
      <c r="C63" s="41"/>
      <c r="D63" s="55">
        <f t="shared" si="16"/>
        <v>0.1905076897635191</v>
      </c>
      <c r="E63" s="43">
        <f t="shared" si="17"/>
        <v>0.20019157088122605</v>
      </c>
      <c r="F63" s="43">
        <f t="shared" si="18"/>
        <v>0.09663865546218488</v>
      </c>
      <c r="G63" s="43">
        <f t="shared" si="19"/>
        <v>0.12994350282485875</v>
      </c>
      <c r="H63" s="43">
        <f t="shared" si="20"/>
        <v>0.09090909090909091</v>
      </c>
      <c r="I63" s="58" t="s">
        <v>51</v>
      </c>
      <c r="J63" s="43">
        <f t="shared" si="21"/>
        <v>0.1457242582897033</v>
      </c>
      <c r="K63" s="43">
        <f t="shared" si="22"/>
        <v>0.20588235294117646</v>
      </c>
      <c r="L63" s="43">
        <f t="shared" si="23"/>
        <v>0.04878048780487805</v>
      </c>
      <c r="M63" s="44">
        <f t="shared" si="24"/>
        <v>0.14721723518850988</v>
      </c>
      <c r="N63" s="43">
        <f t="shared" si="25"/>
        <v>0.1479185119574845</v>
      </c>
      <c r="O63" s="43">
        <f t="shared" si="26"/>
        <v>0.3333333333333333</v>
      </c>
      <c r="P63" s="43">
        <f t="shared" si="27"/>
        <v>0.07818930041152264</v>
      </c>
      <c r="Q63" s="43">
        <f t="shared" si="28"/>
        <v>0.10876132930513595</v>
      </c>
      <c r="R63" s="43">
        <f t="shared" si="29"/>
        <v>0.09691629955947137</v>
      </c>
      <c r="S63" s="43">
        <f t="shared" si="30"/>
        <v>0.133630289532294</v>
      </c>
      <c r="T63" s="43">
        <f t="shared" si="31"/>
        <v>0.1939924906132666</v>
      </c>
      <c r="U63" s="43">
        <f t="shared" si="32"/>
        <v>0.16343919442292795</v>
      </c>
      <c r="V63" s="44">
        <f t="shared" si="33"/>
        <v>0.1371571072319202</v>
      </c>
    </row>
    <row r="64" spans="2:22" ht="12.75">
      <c r="B64" s="24" t="s">
        <v>50</v>
      </c>
      <c r="C64" s="25"/>
      <c r="D64" s="56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2004-12-29T21:15:24Z</dcterms:created>
  <dcterms:modified xsi:type="dcterms:W3CDTF">2005-01-04T15:04:07Z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